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\Desktop\"/>
    </mc:Choice>
  </mc:AlternateContent>
  <bookViews>
    <workbookView xWindow="0" yWindow="0" windowWidth="28800" windowHeight="12435"/>
  </bookViews>
  <sheets>
    <sheet name="5. разред" sheetId="3" r:id="rId1"/>
  </sheets>
  <definedNames>
    <definedName name="_xlnm._FilterDatabase" localSheetId="0" hidden="1">'5. разред'!$B$8:$H$8</definedName>
    <definedName name="_xlnm.Print_Area" localSheetId="0">'5. разред'!$A$1:$G$193</definedName>
    <definedName name="_xlnm.Print_Titles" localSheetId="0">'5. разред'!$8:$8</definedName>
  </definedNames>
  <calcPr calcId="152511"/>
</workbook>
</file>

<file path=xl/calcChain.xml><?xml version="1.0" encoding="utf-8"?>
<calcChain xmlns="http://schemas.openxmlformats.org/spreadsheetml/2006/main">
  <c r="N193" i="3" l="1"/>
  <c r="M193" i="3"/>
  <c r="L193" i="3"/>
  <c r="K193" i="3"/>
  <c r="J193" i="3"/>
  <c r="I193" i="3"/>
  <c r="A193" i="3"/>
  <c r="O193" i="3" s="1"/>
  <c r="N192" i="3"/>
  <c r="M192" i="3"/>
  <c r="L192" i="3"/>
  <c r="K192" i="3"/>
  <c r="J192" i="3"/>
  <c r="I192" i="3"/>
  <c r="A192" i="3"/>
  <c r="O192" i="3" s="1"/>
  <c r="N191" i="3"/>
  <c r="M191" i="3"/>
  <c r="L191" i="3"/>
  <c r="K191" i="3"/>
  <c r="J191" i="3"/>
  <c r="I191" i="3"/>
  <c r="A191" i="3"/>
  <c r="O191" i="3" s="1"/>
  <c r="N190" i="3"/>
  <c r="M190" i="3"/>
  <c r="L190" i="3"/>
  <c r="K190" i="3"/>
  <c r="J190" i="3"/>
  <c r="I190" i="3"/>
  <c r="A190" i="3"/>
  <c r="O190" i="3" s="1"/>
  <c r="N189" i="3"/>
  <c r="M189" i="3"/>
  <c r="L189" i="3"/>
  <c r="K189" i="3"/>
  <c r="J189" i="3"/>
  <c r="I189" i="3"/>
  <c r="A189" i="3"/>
  <c r="O189" i="3" s="1"/>
  <c r="N188" i="3"/>
  <c r="M188" i="3"/>
  <c r="L188" i="3"/>
  <c r="K188" i="3"/>
  <c r="J188" i="3"/>
  <c r="I188" i="3"/>
  <c r="A188" i="3"/>
  <c r="O188" i="3" s="1"/>
  <c r="N187" i="3"/>
  <c r="M187" i="3"/>
  <c r="L187" i="3"/>
  <c r="K187" i="3"/>
  <c r="J187" i="3"/>
  <c r="I187" i="3"/>
  <c r="A187" i="3"/>
  <c r="O187" i="3" s="1"/>
  <c r="N186" i="3"/>
  <c r="M186" i="3"/>
  <c r="L186" i="3"/>
  <c r="K186" i="3"/>
  <c r="J186" i="3"/>
  <c r="I186" i="3"/>
  <c r="A186" i="3"/>
  <c r="O186" i="3" s="1"/>
  <c r="N185" i="3"/>
  <c r="M185" i="3"/>
  <c r="L185" i="3"/>
  <c r="K185" i="3"/>
  <c r="J185" i="3"/>
  <c r="I185" i="3"/>
  <c r="A185" i="3"/>
  <c r="O185" i="3" s="1"/>
  <c r="N184" i="3"/>
  <c r="M184" i="3"/>
  <c r="L184" i="3"/>
  <c r="K184" i="3"/>
  <c r="J184" i="3"/>
  <c r="I184" i="3"/>
  <c r="A184" i="3"/>
  <c r="O184" i="3" s="1"/>
  <c r="N183" i="3"/>
  <c r="M183" i="3"/>
  <c r="L183" i="3"/>
  <c r="K183" i="3"/>
  <c r="J183" i="3"/>
  <c r="I183" i="3"/>
  <c r="A183" i="3"/>
  <c r="O183" i="3" s="1"/>
  <c r="N182" i="3"/>
  <c r="M182" i="3"/>
  <c r="L182" i="3"/>
  <c r="K182" i="3"/>
  <c r="J182" i="3"/>
  <c r="I182" i="3"/>
  <c r="A182" i="3"/>
  <c r="O182" i="3" s="1"/>
  <c r="N181" i="3"/>
  <c r="M181" i="3"/>
  <c r="L181" i="3"/>
  <c r="K181" i="3"/>
  <c r="J181" i="3"/>
  <c r="I181" i="3"/>
  <c r="A181" i="3"/>
  <c r="O181" i="3" s="1"/>
  <c r="N180" i="3"/>
  <c r="M180" i="3"/>
  <c r="L180" i="3"/>
  <c r="K180" i="3"/>
  <c r="J180" i="3"/>
  <c r="I180" i="3"/>
  <c r="A180" i="3"/>
  <c r="O180" i="3" s="1"/>
  <c r="N179" i="3"/>
  <c r="M179" i="3"/>
  <c r="L179" i="3"/>
  <c r="K179" i="3"/>
  <c r="J179" i="3"/>
  <c r="I179" i="3"/>
  <c r="A179" i="3"/>
  <c r="O179" i="3" s="1"/>
  <c r="N178" i="3"/>
  <c r="M178" i="3"/>
  <c r="L178" i="3"/>
  <c r="K178" i="3"/>
  <c r="J178" i="3"/>
  <c r="I178" i="3"/>
  <c r="A178" i="3"/>
  <c r="O178" i="3" s="1"/>
  <c r="N177" i="3"/>
  <c r="M177" i="3"/>
  <c r="L177" i="3"/>
  <c r="K177" i="3"/>
  <c r="J177" i="3"/>
  <c r="I177" i="3"/>
  <c r="A177" i="3"/>
  <c r="O177" i="3" s="1"/>
  <c r="N176" i="3"/>
  <c r="M176" i="3"/>
  <c r="L176" i="3"/>
  <c r="K176" i="3"/>
  <c r="J176" i="3"/>
  <c r="I176" i="3"/>
  <c r="A176" i="3"/>
  <c r="O176" i="3" s="1"/>
  <c r="N175" i="3"/>
  <c r="M175" i="3"/>
  <c r="L175" i="3"/>
  <c r="K175" i="3"/>
  <c r="J175" i="3"/>
  <c r="I175" i="3"/>
  <c r="A175" i="3"/>
  <c r="O175" i="3" s="1"/>
  <c r="N174" i="3"/>
  <c r="M174" i="3"/>
  <c r="L174" i="3"/>
  <c r="K174" i="3"/>
  <c r="J174" i="3"/>
  <c r="I174" i="3"/>
  <c r="A174" i="3"/>
  <c r="O174" i="3" s="1"/>
  <c r="N173" i="3"/>
  <c r="M173" i="3"/>
  <c r="L173" i="3"/>
  <c r="K173" i="3"/>
  <c r="J173" i="3"/>
  <c r="I173" i="3"/>
  <c r="A173" i="3"/>
  <c r="O173" i="3" s="1"/>
  <c r="N172" i="3"/>
  <c r="M172" i="3"/>
  <c r="L172" i="3"/>
  <c r="K172" i="3"/>
  <c r="J172" i="3"/>
  <c r="I172" i="3"/>
  <c r="A172" i="3"/>
  <c r="O172" i="3" s="1"/>
  <c r="N171" i="3"/>
  <c r="M171" i="3"/>
  <c r="L171" i="3"/>
  <c r="K171" i="3"/>
  <c r="J171" i="3"/>
  <c r="I171" i="3"/>
  <c r="A171" i="3"/>
  <c r="O171" i="3" s="1"/>
  <c r="N170" i="3"/>
  <c r="M170" i="3"/>
  <c r="L170" i="3"/>
  <c r="K170" i="3"/>
  <c r="J170" i="3"/>
  <c r="I170" i="3"/>
  <c r="A170" i="3"/>
  <c r="O170" i="3" s="1"/>
  <c r="N169" i="3"/>
  <c r="M169" i="3"/>
  <c r="L169" i="3"/>
  <c r="K169" i="3"/>
  <c r="J169" i="3"/>
  <c r="I169" i="3"/>
  <c r="A169" i="3"/>
  <c r="O169" i="3" s="1"/>
  <c r="N168" i="3"/>
  <c r="M168" i="3"/>
  <c r="L168" i="3"/>
  <c r="K168" i="3"/>
  <c r="J168" i="3"/>
  <c r="I168" i="3"/>
  <c r="A168" i="3"/>
  <c r="O168" i="3" s="1"/>
  <c r="N167" i="3"/>
  <c r="M167" i="3"/>
  <c r="L167" i="3"/>
  <c r="K167" i="3"/>
  <c r="J167" i="3"/>
  <c r="I167" i="3"/>
  <c r="A167" i="3"/>
  <c r="O167" i="3" s="1"/>
  <c r="N166" i="3"/>
  <c r="M166" i="3"/>
  <c r="L166" i="3"/>
  <c r="K166" i="3"/>
  <c r="J166" i="3"/>
  <c r="I166" i="3"/>
  <c r="A166" i="3"/>
  <c r="O166" i="3" s="1"/>
  <c r="N165" i="3"/>
  <c r="M165" i="3"/>
  <c r="L165" i="3"/>
  <c r="K165" i="3"/>
  <c r="J165" i="3"/>
  <c r="I165" i="3"/>
  <c r="A165" i="3"/>
  <c r="O165" i="3" s="1"/>
  <c r="N164" i="3"/>
  <c r="M164" i="3"/>
  <c r="L164" i="3"/>
  <c r="K164" i="3"/>
  <c r="J164" i="3"/>
  <c r="I164" i="3"/>
  <c r="A164" i="3"/>
  <c r="O164" i="3" s="1"/>
  <c r="N163" i="3"/>
  <c r="M163" i="3"/>
  <c r="L163" i="3"/>
  <c r="K163" i="3"/>
  <c r="J163" i="3"/>
  <c r="I163" i="3"/>
  <c r="A163" i="3"/>
  <c r="O163" i="3" s="1"/>
  <c r="N162" i="3"/>
  <c r="M162" i="3"/>
  <c r="L162" i="3"/>
  <c r="K162" i="3"/>
  <c r="J162" i="3"/>
  <c r="I162" i="3"/>
  <c r="A162" i="3"/>
  <c r="O162" i="3" s="1"/>
  <c r="N161" i="3"/>
  <c r="M161" i="3"/>
  <c r="L161" i="3"/>
  <c r="K161" i="3"/>
  <c r="J161" i="3"/>
  <c r="I161" i="3"/>
  <c r="A161" i="3"/>
  <c r="O161" i="3" s="1"/>
  <c r="N160" i="3"/>
  <c r="M160" i="3"/>
  <c r="L160" i="3"/>
  <c r="K160" i="3"/>
  <c r="J160" i="3"/>
  <c r="I160" i="3"/>
  <c r="A160" i="3"/>
  <c r="O160" i="3" s="1"/>
  <c r="N159" i="3"/>
  <c r="M159" i="3"/>
  <c r="L159" i="3"/>
  <c r="K159" i="3"/>
  <c r="J159" i="3"/>
  <c r="I159" i="3"/>
  <c r="A159" i="3"/>
  <c r="O159" i="3" s="1"/>
  <c r="N158" i="3"/>
  <c r="M158" i="3"/>
  <c r="L158" i="3"/>
  <c r="K158" i="3"/>
  <c r="J158" i="3"/>
  <c r="I158" i="3"/>
  <c r="A158" i="3"/>
  <c r="O158" i="3" s="1"/>
  <c r="N157" i="3"/>
  <c r="M157" i="3"/>
  <c r="L157" i="3"/>
  <c r="K157" i="3"/>
  <c r="J157" i="3"/>
  <c r="I157" i="3"/>
  <c r="A157" i="3"/>
  <c r="O157" i="3" s="1"/>
  <c r="N156" i="3"/>
  <c r="M156" i="3"/>
  <c r="L156" i="3"/>
  <c r="K156" i="3"/>
  <c r="J156" i="3"/>
  <c r="I156" i="3"/>
  <c r="A156" i="3"/>
  <c r="O156" i="3" s="1"/>
  <c r="N155" i="3"/>
  <c r="M155" i="3"/>
  <c r="L155" i="3"/>
  <c r="K155" i="3"/>
  <c r="J155" i="3"/>
  <c r="I155" i="3"/>
  <c r="A155" i="3"/>
  <c r="O155" i="3" s="1"/>
  <c r="N154" i="3"/>
  <c r="M154" i="3"/>
  <c r="L154" i="3"/>
  <c r="K154" i="3"/>
  <c r="J154" i="3"/>
  <c r="I154" i="3"/>
  <c r="A154" i="3"/>
  <c r="O154" i="3" s="1"/>
  <c r="N153" i="3"/>
  <c r="M153" i="3"/>
  <c r="L153" i="3"/>
  <c r="K153" i="3"/>
  <c r="J153" i="3"/>
  <c r="I153" i="3"/>
  <c r="A153" i="3"/>
  <c r="O153" i="3" s="1"/>
  <c r="N152" i="3"/>
  <c r="M152" i="3"/>
  <c r="L152" i="3"/>
  <c r="K152" i="3"/>
  <c r="J152" i="3"/>
  <c r="I152" i="3"/>
  <c r="A152" i="3"/>
  <c r="O152" i="3" s="1"/>
  <c r="N151" i="3"/>
  <c r="M151" i="3"/>
  <c r="L151" i="3"/>
  <c r="K151" i="3"/>
  <c r="J151" i="3"/>
  <c r="I151" i="3"/>
  <c r="A151" i="3"/>
  <c r="O151" i="3" s="1"/>
  <c r="N150" i="3"/>
  <c r="M150" i="3"/>
  <c r="L150" i="3"/>
  <c r="K150" i="3"/>
  <c r="J150" i="3"/>
  <c r="I150" i="3"/>
  <c r="A150" i="3"/>
  <c r="O150" i="3" s="1"/>
  <c r="N149" i="3"/>
  <c r="M149" i="3"/>
  <c r="L149" i="3"/>
  <c r="K149" i="3"/>
  <c r="J149" i="3"/>
  <c r="I149" i="3"/>
  <c r="A149" i="3"/>
  <c r="O149" i="3" s="1"/>
  <c r="N148" i="3"/>
  <c r="M148" i="3"/>
  <c r="L148" i="3"/>
  <c r="K148" i="3"/>
  <c r="J148" i="3"/>
  <c r="I148" i="3"/>
  <c r="A148" i="3"/>
  <c r="O148" i="3" s="1"/>
  <c r="N147" i="3"/>
  <c r="M147" i="3"/>
  <c r="L147" i="3"/>
  <c r="K147" i="3"/>
  <c r="J147" i="3"/>
  <c r="I147" i="3"/>
  <c r="A147" i="3"/>
  <c r="O147" i="3" s="1"/>
  <c r="N146" i="3"/>
  <c r="M146" i="3"/>
  <c r="L146" i="3"/>
  <c r="K146" i="3"/>
  <c r="J146" i="3"/>
  <c r="I146" i="3"/>
  <c r="A146" i="3"/>
  <c r="O146" i="3" s="1"/>
  <c r="N145" i="3"/>
  <c r="M145" i="3"/>
  <c r="L145" i="3"/>
  <c r="K145" i="3"/>
  <c r="J145" i="3"/>
  <c r="I145" i="3"/>
  <c r="A145" i="3"/>
  <c r="O145" i="3" s="1"/>
  <c r="N144" i="3"/>
  <c r="M144" i="3"/>
  <c r="L144" i="3"/>
  <c r="K144" i="3"/>
  <c r="J144" i="3"/>
  <c r="I144" i="3"/>
  <c r="A144" i="3"/>
  <c r="O144" i="3" s="1"/>
  <c r="N143" i="3"/>
  <c r="M143" i="3"/>
  <c r="L143" i="3"/>
  <c r="K143" i="3"/>
  <c r="J143" i="3"/>
  <c r="I143" i="3"/>
  <c r="A143" i="3"/>
  <c r="O143" i="3" s="1"/>
  <c r="N142" i="3"/>
  <c r="M142" i="3"/>
  <c r="L142" i="3"/>
  <c r="K142" i="3"/>
  <c r="J142" i="3"/>
  <c r="I142" i="3"/>
  <c r="A142" i="3"/>
  <c r="O142" i="3" s="1"/>
  <c r="N141" i="3"/>
  <c r="M141" i="3"/>
  <c r="L141" i="3"/>
  <c r="K141" i="3"/>
  <c r="J141" i="3"/>
  <c r="I141" i="3"/>
  <c r="A141" i="3"/>
  <c r="O141" i="3" s="1"/>
  <c r="N140" i="3"/>
  <c r="M140" i="3"/>
  <c r="L140" i="3"/>
  <c r="K140" i="3"/>
  <c r="J140" i="3"/>
  <c r="I140" i="3"/>
  <c r="A140" i="3"/>
  <c r="O140" i="3" s="1"/>
  <c r="N139" i="3"/>
  <c r="M139" i="3"/>
  <c r="L139" i="3"/>
  <c r="K139" i="3"/>
  <c r="J139" i="3"/>
  <c r="I139" i="3"/>
  <c r="A139" i="3"/>
  <c r="O139" i="3" s="1"/>
  <c r="N138" i="3"/>
  <c r="M138" i="3"/>
  <c r="L138" i="3"/>
  <c r="K138" i="3"/>
  <c r="J138" i="3"/>
  <c r="I138" i="3"/>
  <c r="A138" i="3"/>
  <c r="O138" i="3" s="1"/>
  <c r="N137" i="3"/>
  <c r="M137" i="3"/>
  <c r="L137" i="3"/>
  <c r="K137" i="3"/>
  <c r="J137" i="3"/>
  <c r="I137" i="3"/>
  <c r="A137" i="3"/>
  <c r="O137" i="3" s="1"/>
  <c r="N136" i="3"/>
  <c r="M136" i="3"/>
  <c r="L136" i="3"/>
  <c r="K136" i="3"/>
  <c r="J136" i="3"/>
  <c r="I136" i="3"/>
  <c r="A136" i="3"/>
  <c r="O136" i="3" s="1"/>
  <c r="N135" i="3"/>
  <c r="M135" i="3"/>
  <c r="L135" i="3"/>
  <c r="K135" i="3"/>
  <c r="J135" i="3"/>
  <c r="I135" i="3"/>
  <c r="A135" i="3"/>
  <c r="O135" i="3" s="1"/>
  <c r="N134" i="3"/>
  <c r="M134" i="3"/>
  <c r="L134" i="3"/>
  <c r="K134" i="3"/>
  <c r="J134" i="3"/>
  <c r="I134" i="3"/>
  <c r="A134" i="3"/>
  <c r="O134" i="3" s="1"/>
  <c r="N133" i="3"/>
  <c r="M133" i="3"/>
  <c r="L133" i="3"/>
  <c r="K133" i="3"/>
  <c r="J133" i="3"/>
  <c r="I133" i="3"/>
  <c r="A133" i="3"/>
  <c r="O133" i="3" s="1"/>
  <c r="N132" i="3"/>
  <c r="M132" i="3"/>
  <c r="L132" i="3"/>
  <c r="K132" i="3"/>
  <c r="J132" i="3"/>
  <c r="I132" i="3"/>
  <c r="A132" i="3"/>
  <c r="O132" i="3" s="1"/>
  <c r="N131" i="3"/>
  <c r="M131" i="3"/>
  <c r="L131" i="3"/>
  <c r="K131" i="3"/>
  <c r="J131" i="3"/>
  <c r="I131" i="3"/>
  <c r="A131" i="3"/>
  <c r="O131" i="3" s="1"/>
  <c r="N130" i="3"/>
  <c r="M130" i="3"/>
  <c r="L130" i="3"/>
  <c r="K130" i="3"/>
  <c r="J130" i="3"/>
  <c r="I130" i="3"/>
  <c r="A130" i="3"/>
  <c r="O130" i="3" s="1"/>
  <c r="N129" i="3"/>
  <c r="M129" i="3"/>
  <c r="L129" i="3"/>
  <c r="K129" i="3"/>
  <c r="J129" i="3"/>
  <c r="I129" i="3"/>
  <c r="A129" i="3"/>
  <c r="O129" i="3" s="1"/>
  <c r="N128" i="3"/>
  <c r="M128" i="3"/>
  <c r="L128" i="3"/>
  <c r="K128" i="3"/>
  <c r="J128" i="3"/>
  <c r="I128" i="3"/>
  <c r="A128" i="3"/>
  <c r="O128" i="3" s="1"/>
  <c r="N127" i="3"/>
  <c r="M127" i="3"/>
  <c r="L127" i="3"/>
  <c r="K127" i="3"/>
  <c r="J127" i="3"/>
  <c r="I127" i="3"/>
  <c r="A127" i="3"/>
  <c r="O127" i="3" s="1"/>
  <c r="N126" i="3"/>
  <c r="M126" i="3"/>
  <c r="L126" i="3"/>
  <c r="K126" i="3"/>
  <c r="J126" i="3"/>
  <c r="I126" i="3"/>
  <c r="A126" i="3"/>
  <c r="O126" i="3" s="1"/>
  <c r="N125" i="3"/>
  <c r="M125" i="3"/>
  <c r="L125" i="3"/>
  <c r="K125" i="3"/>
  <c r="J125" i="3"/>
  <c r="I125" i="3"/>
  <c r="A125" i="3"/>
  <c r="O125" i="3" s="1"/>
  <c r="N124" i="3"/>
  <c r="M124" i="3"/>
  <c r="L124" i="3"/>
  <c r="K124" i="3"/>
  <c r="J124" i="3"/>
  <c r="I124" i="3"/>
  <c r="A124" i="3"/>
  <c r="O124" i="3" s="1"/>
  <c r="N123" i="3"/>
  <c r="M123" i="3"/>
  <c r="L123" i="3"/>
  <c r="K123" i="3"/>
  <c r="J123" i="3"/>
  <c r="I123" i="3"/>
  <c r="A123" i="3"/>
  <c r="O123" i="3" s="1"/>
  <c r="N122" i="3"/>
  <c r="M122" i="3"/>
  <c r="L122" i="3"/>
  <c r="K122" i="3"/>
  <c r="J122" i="3"/>
  <c r="I122" i="3"/>
  <c r="A122" i="3"/>
  <c r="O122" i="3" s="1"/>
  <c r="N121" i="3"/>
  <c r="M121" i="3"/>
  <c r="L121" i="3"/>
  <c r="K121" i="3"/>
  <c r="J121" i="3"/>
  <c r="I121" i="3"/>
  <c r="A121" i="3"/>
  <c r="O121" i="3" s="1"/>
  <c r="N120" i="3"/>
  <c r="M120" i="3"/>
  <c r="L120" i="3"/>
  <c r="K120" i="3"/>
  <c r="J120" i="3"/>
  <c r="I120" i="3"/>
  <c r="A120" i="3"/>
  <c r="O120" i="3" s="1"/>
  <c r="N119" i="3"/>
  <c r="M119" i="3"/>
  <c r="L119" i="3"/>
  <c r="K119" i="3"/>
  <c r="J119" i="3"/>
  <c r="I119" i="3"/>
  <c r="A119" i="3"/>
  <c r="O119" i="3" s="1"/>
  <c r="N118" i="3"/>
  <c r="M118" i="3"/>
  <c r="L118" i="3"/>
  <c r="K118" i="3"/>
  <c r="J118" i="3"/>
  <c r="I118" i="3"/>
  <c r="A118" i="3"/>
  <c r="O118" i="3" s="1"/>
  <c r="N117" i="3"/>
  <c r="M117" i="3"/>
  <c r="L117" i="3"/>
  <c r="K117" i="3"/>
  <c r="J117" i="3"/>
  <c r="I117" i="3"/>
  <c r="A117" i="3"/>
  <c r="O117" i="3" s="1"/>
  <c r="N116" i="3"/>
  <c r="M116" i="3"/>
  <c r="L116" i="3"/>
  <c r="K116" i="3"/>
  <c r="J116" i="3"/>
  <c r="I116" i="3"/>
  <c r="A116" i="3"/>
  <c r="O116" i="3" s="1"/>
  <c r="N115" i="3"/>
  <c r="M115" i="3"/>
  <c r="L115" i="3"/>
  <c r="K115" i="3"/>
  <c r="J115" i="3"/>
  <c r="I115" i="3"/>
  <c r="A115" i="3"/>
  <c r="O115" i="3" s="1"/>
  <c r="N114" i="3"/>
  <c r="M114" i="3"/>
  <c r="L114" i="3"/>
  <c r="K114" i="3"/>
  <c r="J114" i="3"/>
  <c r="I114" i="3"/>
  <c r="A114" i="3"/>
  <c r="O114" i="3" s="1"/>
  <c r="N113" i="3"/>
  <c r="M113" i="3"/>
  <c r="L113" i="3"/>
  <c r="K113" i="3"/>
  <c r="J113" i="3"/>
  <c r="I113" i="3"/>
  <c r="A113" i="3"/>
  <c r="O113" i="3" s="1"/>
  <c r="N112" i="3"/>
  <c r="M112" i="3"/>
  <c r="L112" i="3"/>
  <c r="K112" i="3"/>
  <c r="J112" i="3"/>
  <c r="I112" i="3"/>
  <c r="A112" i="3"/>
  <c r="O112" i="3" s="1"/>
  <c r="N111" i="3"/>
  <c r="M111" i="3"/>
  <c r="L111" i="3"/>
  <c r="K111" i="3"/>
  <c r="J111" i="3"/>
  <c r="I111" i="3"/>
  <c r="A111" i="3"/>
  <c r="O111" i="3" s="1"/>
  <c r="N110" i="3"/>
  <c r="M110" i="3"/>
  <c r="L110" i="3"/>
  <c r="K110" i="3"/>
  <c r="J110" i="3"/>
  <c r="I110" i="3"/>
  <c r="A110" i="3"/>
  <c r="O110" i="3" s="1"/>
  <c r="N109" i="3"/>
  <c r="M109" i="3"/>
  <c r="L109" i="3"/>
  <c r="K109" i="3"/>
  <c r="J109" i="3"/>
  <c r="I109" i="3"/>
  <c r="A109" i="3"/>
  <c r="O109" i="3" s="1"/>
  <c r="N108" i="3"/>
  <c r="M108" i="3"/>
  <c r="L108" i="3"/>
  <c r="K108" i="3"/>
  <c r="J108" i="3"/>
  <c r="I108" i="3"/>
  <c r="A108" i="3"/>
  <c r="O108" i="3" s="1"/>
  <c r="N107" i="3"/>
  <c r="M107" i="3"/>
  <c r="L107" i="3"/>
  <c r="K107" i="3"/>
  <c r="J107" i="3"/>
  <c r="I107" i="3"/>
  <c r="A107" i="3"/>
  <c r="O107" i="3" s="1"/>
  <c r="N106" i="3"/>
  <c r="M106" i="3"/>
  <c r="L106" i="3"/>
  <c r="K106" i="3"/>
  <c r="J106" i="3"/>
  <c r="I106" i="3"/>
  <c r="A106" i="3"/>
  <c r="O106" i="3" s="1"/>
  <c r="N105" i="3"/>
  <c r="M105" i="3"/>
  <c r="L105" i="3"/>
  <c r="K105" i="3"/>
  <c r="J105" i="3"/>
  <c r="I105" i="3"/>
  <c r="A105" i="3"/>
  <c r="O105" i="3" s="1"/>
  <c r="N104" i="3"/>
  <c r="M104" i="3"/>
  <c r="L104" i="3"/>
  <c r="K104" i="3"/>
  <c r="J104" i="3"/>
  <c r="I104" i="3"/>
  <c r="A104" i="3"/>
  <c r="O104" i="3" s="1"/>
  <c r="N103" i="3"/>
  <c r="M103" i="3"/>
  <c r="L103" i="3"/>
  <c r="K103" i="3"/>
  <c r="J103" i="3"/>
  <c r="I103" i="3"/>
  <c r="A103" i="3"/>
  <c r="O103" i="3" s="1"/>
  <c r="N102" i="3"/>
  <c r="M102" i="3"/>
  <c r="L102" i="3"/>
  <c r="K102" i="3"/>
  <c r="J102" i="3"/>
  <c r="I102" i="3"/>
  <c r="A102" i="3"/>
  <c r="O102" i="3" s="1"/>
  <c r="N101" i="3"/>
  <c r="M101" i="3"/>
  <c r="L101" i="3"/>
  <c r="K101" i="3"/>
  <c r="J101" i="3"/>
  <c r="I101" i="3"/>
  <c r="A101" i="3"/>
  <c r="O101" i="3" s="1"/>
  <c r="N100" i="3"/>
  <c r="M100" i="3"/>
  <c r="L100" i="3"/>
  <c r="K100" i="3"/>
  <c r="J100" i="3"/>
  <c r="I100" i="3"/>
  <c r="A100" i="3"/>
  <c r="O100" i="3" s="1"/>
  <c r="N99" i="3"/>
  <c r="M99" i="3"/>
  <c r="L99" i="3"/>
  <c r="K99" i="3"/>
  <c r="J99" i="3"/>
  <c r="I99" i="3"/>
  <c r="A99" i="3"/>
  <c r="O99" i="3" s="1"/>
  <c r="N98" i="3"/>
  <c r="M98" i="3"/>
  <c r="L98" i="3"/>
  <c r="K98" i="3"/>
  <c r="J98" i="3"/>
  <c r="I98" i="3"/>
  <c r="A98" i="3"/>
  <c r="O98" i="3" s="1"/>
  <c r="N97" i="3"/>
  <c r="M97" i="3"/>
  <c r="L97" i="3"/>
  <c r="K97" i="3"/>
  <c r="J97" i="3"/>
  <c r="I97" i="3"/>
  <c r="A97" i="3"/>
  <c r="O97" i="3" s="1"/>
  <c r="N96" i="3"/>
  <c r="M96" i="3"/>
  <c r="L96" i="3"/>
  <c r="K96" i="3"/>
  <c r="J96" i="3"/>
  <c r="I96" i="3"/>
  <c r="A96" i="3"/>
  <c r="O96" i="3" s="1"/>
  <c r="N95" i="3"/>
  <c r="M95" i="3"/>
  <c r="L95" i="3"/>
  <c r="K95" i="3"/>
  <c r="J95" i="3"/>
  <c r="I95" i="3"/>
  <c r="A95" i="3"/>
  <c r="O95" i="3" s="1"/>
  <c r="N94" i="3"/>
  <c r="M94" i="3"/>
  <c r="L94" i="3"/>
  <c r="K94" i="3"/>
  <c r="J94" i="3"/>
  <c r="I94" i="3"/>
  <c r="A94" i="3"/>
  <c r="O94" i="3" s="1"/>
  <c r="N93" i="3"/>
  <c r="M93" i="3"/>
  <c r="L93" i="3"/>
  <c r="K93" i="3"/>
  <c r="J93" i="3"/>
  <c r="I93" i="3"/>
  <c r="A93" i="3"/>
  <c r="O93" i="3" s="1"/>
  <c r="N92" i="3"/>
  <c r="M92" i="3"/>
  <c r="L92" i="3"/>
  <c r="K92" i="3"/>
  <c r="J92" i="3"/>
  <c r="I92" i="3"/>
  <c r="A92" i="3"/>
  <c r="O92" i="3" s="1"/>
  <c r="N91" i="3"/>
  <c r="M91" i="3"/>
  <c r="L91" i="3"/>
  <c r="K91" i="3"/>
  <c r="J91" i="3"/>
  <c r="I91" i="3"/>
  <c r="A91" i="3"/>
  <c r="O91" i="3" s="1"/>
  <c r="N90" i="3"/>
  <c r="M90" i="3"/>
  <c r="L90" i="3"/>
  <c r="K90" i="3"/>
  <c r="J90" i="3"/>
  <c r="I90" i="3"/>
  <c r="A90" i="3"/>
  <c r="O90" i="3" s="1"/>
  <c r="N89" i="3"/>
  <c r="M89" i="3"/>
  <c r="L89" i="3"/>
  <c r="K89" i="3"/>
  <c r="J89" i="3"/>
  <c r="I89" i="3"/>
  <c r="A89" i="3"/>
  <c r="O89" i="3" s="1"/>
  <c r="N88" i="3"/>
  <c r="M88" i="3"/>
  <c r="L88" i="3"/>
  <c r="K88" i="3"/>
  <c r="J88" i="3"/>
  <c r="I88" i="3"/>
  <c r="A88" i="3"/>
  <c r="O88" i="3" s="1"/>
  <c r="N87" i="3"/>
  <c r="M87" i="3"/>
  <c r="L87" i="3"/>
  <c r="K87" i="3"/>
  <c r="J87" i="3"/>
  <c r="I87" i="3"/>
  <c r="A87" i="3"/>
  <c r="O87" i="3" s="1"/>
  <c r="N86" i="3"/>
  <c r="M86" i="3"/>
  <c r="L86" i="3"/>
  <c r="K86" i="3"/>
  <c r="J86" i="3"/>
  <c r="I86" i="3"/>
  <c r="A86" i="3"/>
  <c r="O86" i="3" s="1"/>
  <c r="N85" i="3"/>
  <c r="M85" i="3"/>
  <c r="L85" i="3"/>
  <c r="K85" i="3"/>
  <c r="J85" i="3"/>
  <c r="I85" i="3"/>
  <c r="A85" i="3"/>
  <c r="O85" i="3" s="1"/>
  <c r="N84" i="3"/>
  <c r="M84" i="3"/>
  <c r="L84" i="3"/>
  <c r="K84" i="3"/>
  <c r="J84" i="3"/>
  <c r="I84" i="3"/>
  <c r="A84" i="3"/>
  <c r="O84" i="3" s="1"/>
  <c r="N83" i="3"/>
  <c r="M83" i="3"/>
  <c r="L83" i="3"/>
  <c r="K83" i="3"/>
  <c r="J83" i="3"/>
  <c r="I83" i="3"/>
  <c r="A83" i="3"/>
  <c r="O83" i="3" s="1"/>
  <c r="N82" i="3"/>
  <c r="M82" i="3"/>
  <c r="L82" i="3"/>
  <c r="K82" i="3"/>
  <c r="J82" i="3"/>
  <c r="I82" i="3"/>
  <c r="A82" i="3"/>
  <c r="O82" i="3" s="1"/>
  <c r="N81" i="3"/>
  <c r="M81" i="3"/>
  <c r="L81" i="3"/>
  <c r="K81" i="3"/>
  <c r="J81" i="3"/>
  <c r="I81" i="3"/>
  <c r="A81" i="3"/>
  <c r="O81" i="3" s="1"/>
  <c r="N80" i="3"/>
  <c r="M80" i="3"/>
  <c r="L80" i="3"/>
  <c r="K80" i="3"/>
  <c r="J80" i="3"/>
  <c r="I80" i="3"/>
  <c r="A80" i="3"/>
  <c r="O80" i="3" s="1"/>
  <c r="N79" i="3"/>
  <c r="M79" i="3"/>
  <c r="L79" i="3"/>
  <c r="K79" i="3"/>
  <c r="J79" i="3"/>
  <c r="I79" i="3"/>
  <c r="A79" i="3"/>
  <c r="O79" i="3" s="1"/>
  <c r="N78" i="3"/>
  <c r="M78" i="3"/>
  <c r="L78" i="3"/>
  <c r="K78" i="3"/>
  <c r="J78" i="3"/>
  <c r="A78" i="3"/>
  <c r="O78" i="3" s="1"/>
  <c r="N77" i="3"/>
  <c r="M77" i="3"/>
  <c r="L77" i="3"/>
  <c r="K77" i="3"/>
  <c r="J77" i="3"/>
  <c r="A77" i="3"/>
  <c r="O77" i="3" s="1"/>
  <c r="N76" i="3"/>
  <c r="M76" i="3"/>
  <c r="L76" i="3"/>
  <c r="K76" i="3"/>
  <c r="J76" i="3"/>
  <c r="A76" i="3"/>
  <c r="O76" i="3" s="1"/>
  <c r="N75" i="3"/>
  <c r="M75" i="3"/>
  <c r="L75" i="3"/>
  <c r="K75" i="3"/>
  <c r="J75" i="3"/>
  <c r="A75" i="3"/>
  <c r="O75" i="3" s="1"/>
  <c r="N74" i="3"/>
  <c r="M74" i="3"/>
  <c r="L74" i="3"/>
  <c r="K74" i="3"/>
  <c r="J74" i="3"/>
  <c r="A74" i="3"/>
  <c r="O74" i="3" s="1"/>
  <c r="N73" i="3"/>
  <c r="M73" i="3"/>
  <c r="L73" i="3"/>
  <c r="K73" i="3"/>
  <c r="J73" i="3"/>
  <c r="A73" i="3"/>
  <c r="O73" i="3" s="1"/>
  <c r="N72" i="3"/>
  <c r="M72" i="3"/>
  <c r="L72" i="3"/>
  <c r="K72" i="3"/>
  <c r="J72" i="3"/>
  <c r="A72" i="3"/>
  <c r="O72" i="3" s="1"/>
  <c r="N71" i="3"/>
  <c r="M71" i="3"/>
  <c r="L71" i="3"/>
  <c r="K71" i="3"/>
  <c r="J71" i="3"/>
  <c r="A71" i="3"/>
  <c r="O71" i="3" s="1"/>
  <c r="N70" i="3"/>
  <c r="M70" i="3"/>
  <c r="L70" i="3"/>
  <c r="K70" i="3"/>
  <c r="J70" i="3"/>
  <c r="A70" i="3"/>
  <c r="O70" i="3" s="1"/>
  <c r="N69" i="3"/>
  <c r="M69" i="3"/>
  <c r="L69" i="3"/>
  <c r="K69" i="3"/>
  <c r="J69" i="3"/>
  <c r="A69" i="3"/>
  <c r="O69" i="3" s="1"/>
  <c r="N68" i="3"/>
  <c r="M68" i="3"/>
  <c r="L68" i="3"/>
  <c r="K68" i="3"/>
  <c r="J68" i="3"/>
  <c r="A68" i="3"/>
  <c r="O68" i="3" s="1"/>
  <c r="N67" i="3"/>
  <c r="M67" i="3"/>
  <c r="L67" i="3"/>
  <c r="K67" i="3"/>
  <c r="J67" i="3"/>
  <c r="A67" i="3"/>
  <c r="O67" i="3" s="1"/>
  <c r="N66" i="3"/>
  <c r="M66" i="3"/>
  <c r="L66" i="3"/>
  <c r="K66" i="3"/>
  <c r="J66" i="3"/>
  <c r="A66" i="3"/>
  <c r="O66" i="3" s="1"/>
  <c r="N65" i="3"/>
  <c r="M65" i="3"/>
  <c r="L65" i="3"/>
  <c r="K65" i="3"/>
  <c r="J65" i="3"/>
  <c r="A65" i="3"/>
  <c r="O65" i="3" s="1"/>
  <c r="N64" i="3"/>
  <c r="M64" i="3"/>
  <c r="L64" i="3"/>
  <c r="K64" i="3"/>
  <c r="J64" i="3"/>
  <c r="A64" i="3"/>
  <c r="O64" i="3" s="1"/>
  <c r="N63" i="3"/>
  <c r="M63" i="3"/>
  <c r="L63" i="3"/>
  <c r="K63" i="3"/>
  <c r="J63" i="3"/>
  <c r="A63" i="3"/>
  <c r="O63" i="3" s="1"/>
  <c r="N62" i="3"/>
  <c r="M62" i="3"/>
  <c r="L62" i="3"/>
  <c r="K62" i="3"/>
  <c r="J62" i="3"/>
  <c r="A62" i="3"/>
  <c r="O62" i="3" s="1"/>
  <c r="N61" i="3"/>
  <c r="M61" i="3"/>
  <c r="L61" i="3"/>
  <c r="K61" i="3"/>
  <c r="J61" i="3"/>
  <c r="A61" i="3"/>
  <c r="O61" i="3" s="1"/>
  <c r="N60" i="3"/>
  <c r="M60" i="3"/>
  <c r="L60" i="3"/>
  <c r="K60" i="3"/>
  <c r="J60" i="3"/>
  <c r="A60" i="3"/>
  <c r="O60" i="3" s="1"/>
  <c r="N59" i="3"/>
  <c r="M59" i="3"/>
  <c r="L59" i="3"/>
  <c r="K59" i="3"/>
  <c r="J59" i="3"/>
  <c r="A59" i="3"/>
  <c r="O59" i="3" s="1"/>
  <c r="N58" i="3"/>
  <c r="M58" i="3"/>
  <c r="L58" i="3"/>
  <c r="K58" i="3"/>
  <c r="J58" i="3"/>
  <c r="A58" i="3"/>
  <c r="O58" i="3" s="1"/>
  <c r="N57" i="3"/>
  <c r="M57" i="3"/>
  <c r="L57" i="3"/>
  <c r="K57" i="3"/>
  <c r="J57" i="3"/>
  <c r="A57" i="3"/>
  <c r="O57" i="3" s="1"/>
  <c r="N56" i="3"/>
  <c r="M56" i="3"/>
  <c r="L56" i="3"/>
  <c r="K56" i="3"/>
  <c r="J56" i="3"/>
  <c r="A56" i="3"/>
  <c r="O56" i="3" s="1"/>
  <c r="N55" i="3"/>
  <c r="M55" i="3"/>
  <c r="L55" i="3"/>
  <c r="K55" i="3"/>
  <c r="J55" i="3"/>
  <c r="A55" i="3"/>
  <c r="O55" i="3" s="1"/>
  <c r="N54" i="3"/>
  <c r="M54" i="3"/>
  <c r="L54" i="3"/>
  <c r="K54" i="3"/>
  <c r="J54" i="3"/>
  <c r="A54" i="3"/>
  <c r="O54" i="3" s="1"/>
  <c r="N53" i="3"/>
  <c r="M53" i="3"/>
  <c r="L53" i="3"/>
  <c r="K53" i="3"/>
  <c r="J53" i="3"/>
  <c r="A53" i="3"/>
  <c r="O53" i="3" s="1"/>
  <c r="N52" i="3"/>
  <c r="M52" i="3"/>
  <c r="L52" i="3"/>
  <c r="K52" i="3"/>
  <c r="J52" i="3"/>
  <c r="A52" i="3"/>
  <c r="O52" i="3" s="1"/>
  <c r="N51" i="3"/>
  <c r="M51" i="3"/>
  <c r="L51" i="3"/>
  <c r="K51" i="3"/>
  <c r="J51" i="3"/>
  <c r="A51" i="3"/>
  <c r="O51" i="3" s="1"/>
  <c r="N50" i="3"/>
  <c r="M50" i="3"/>
  <c r="L50" i="3"/>
  <c r="K50" i="3"/>
  <c r="J50" i="3"/>
  <c r="A50" i="3"/>
  <c r="O50" i="3" s="1"/>
  <c r="N49" i="3"/>
  <c r="M49" i="3"/>
  <c r="L49" i="3"/>
  <c r="K49" i="3"/>
  <c r="J49" i="3"/>
  <c r="A49" i="3"/>
  <c r="O49" i="3" s="1"/>
  <c r="N48" i="3"/>
  <c r="M48" i="3"/>
  <c r="L48" i="3"/>
  <c r="K48" i="3"/>
  <c r="J48" i="3"/>
  <c r="A48" i="3"/>
  <c r="O48" i="3" s="1"/>
  <c r="N47" i="3"/>
  <c r="M47" i="3"/>
  <c r="L47" i="3"/>
  <c r="K47" i="3"/>
  <c r="J47" i="3"/>
  <c r="A47" i="3"/>
  <c r="O47" i="3" s="1"/>
  <c r="N46" i="3"/>
  <c r="M46" i="3"/>
  <c r="L46" i="3"/>
  <c r="K46" i="3"/>
  <c r="J46" i="3"/>
  <c r="A46" i="3"/>
  <c r="O46" i="3" s="1"/>
  <c r="N45" i="3"/>
  <c r="M45" i="3"/>
  <c r="L45" i="3"/>
  <c r="K45" i="3"/>
  <c r="J45" i="3"/>
  <c r="A45" i="3"/>
  <c r="O45" i="3" s="1"/>
  <c r="N44" i="3"/>
  <c r="M44" i="3"/>
  <c r="L44" i="3"/>
  <c r="K44" i="3"/>
  <c r="J44" i="3"/>
  <c r="A44" i="3"/>
  <c r="O44" i="3" s="1"/>
  <c r="N43" i="3"/>
  <c r="M43" i="3"/>
  <c r="L43" i="3"/>
  <c r="K43" i="3"/>
  <c r="J43" i="3"/>
  <c r="A43" i="3"/>
  <c r="O43" i="3" s="1"/>
  <c r="N42" i="3"/>
  <c r="M42" i="3"/>
  <c r="L42" i="3"/>
  <c r="K42" i="3"/>
  <c r="J42" i="3"/>
  <c r="A42" i="3"/>
  <c r="O42" i="3" s="1"/>
  <c r="N41" i="3"/>
  <c r="M41" i="3"/>
  <c r="L41" i="3"/>
  <c r="K41" i="3"/>
  <c r="J41" i="3"/>
  <c r="A41" i="3"/>
  <c r="O41" i="3" s="1"/>
  <c r="N40" i="3"/>
  <c r="M40" i="3"/>
  <c r="L40" i="3"/>
  <c r="K40" i="3"/>
  <c r="J40" i="3"/>
  <c r="A40" i="3"/>
  <c r="O40" i="3" s="1"/>
  <c r="N39" i="3"/>
  <c r="M39" i="3"/>
  <c r="L39" i="3"/>
  <c r="K39" i="3"/>
  <c r="J39" i="3"/>
  <c r="A39" i="3"/>
  <c r="O39" i="3" s="1"/>
  <c r="N38" i="3"/>
  <c r="M38" i="3"/>
  <c r="L38" i="3"/>
  <c r="K38" i="3"/>
  <c r="J38" i="3"/>
  <c r="A38" i="3"/>
  <c r="O38" i="3" s="1"/>
  <c r="N37" i="3"/>
  <c r="M37" i="3"/>
  <c r="L37" i="3"/>
  <c r="K37" i="3"/>
  <c r="J37" i="3"/>
  <c r="A37" i="3"/>
  <c r="O37" i="3" s="1"/>
  <c r="N36" i="3"/>
  <c r="M36" i="3"/>
  <c r="L36" i="3"/>
  <c r="K36" i="3"/>
  <c r="J36" i="3"/>
  <c r="A36" i="3"/>
  <c r="O36" i="3" s="1"/>
  <c r="N35" i="3"/>
  <c r="M35" i="3"/>
  <c r="L35" i="3"/>
  <c r="K35" i="3"/>
  <c r="J35" i="3"/>
  <c r="A35" i="3"/>
  <c r="O35" i="3" s="1"/>
  <c r="N34" i="3"/>
  <c r="M34" i="3"/>
  <c r="L34" i="3"/>
  <c r="K34" i="3"/>
  <c r="J34" i="3"/>
  <c r="A34" i="3"/>
  <c r="O34" i="3" s="1"/>
  <c r="N33" i="3"/>
  <c r="M33" i="3"/>
  <c r="L33" i="3"/>
  <c r="K33" i="3"/>
  <c r="J33" i="3"/>
  <c r="A33" i="3"/>
  <c r="O33" i="3" s="1"/>
  <c r="N32" i="3"/>
  <c r="M32" i="3"/>
  <c r="L32" i="3"/>
  <c r="K32" i="3"/>
  <c r="J32" i="3"/>
  <c r="A32" i="3"/>
  <c r="O32" i="3" s="1"/>
  <c r="N31" i="3"/>
  <c r="M31" i="3"/>
  <c r="L31" i="3"/>
  <c r="K31" i="3"/>
  <c r="J31" i="3"/>
  <c r="A31" i="3"/>
  <c r="O31" i="3" s="1"/>
  <c r="N30" i="3"/>
  <c r="M30" i="3"/>
  <c r="L30" i="3"/>
  <c r="K30" i="3"/>
  <c r="J30" i="3"/>
  <c r="A30" i="3"/>
  <c r="O30" i="3" s="1"/>
  <c r="N29" i="3"/>
  <c r="M29" i="3"/>
  <c r="L29" i="3"/>
  <c r="K29" i="3"/>
  <c r="J29" i="3"/>
  <c r="A29" i="3"/>
  <c r="O29" i="3" s="1"/>
  <c r="N28" i="3"/>
  <c r="M28" i="3"/>
  <c r="L28" i="3"/>
  <c r="K28" i="3"/>
  <c r="J28" i="3"/>
  <c r="A28" i="3"/>
  <c r="O28" i="3" s="1"/>
  <c r="N27" i="3"/>
  <c r="M27" i="3"/>
  <c r="L27" i="3"/>
  <c r="K27" i="3"/>
  <c r="J27" i="3"/>
  <c r="A27" i="3"/>
  <c r="O27" i="3" s="1"/>
  <c r="N26" i="3"/>
  <c r="M26" i="3"/>
  <c r="L26" i="3"/>
  <c r="K26" i="3"/>
  <c r="J26" i="3"/>
  <c r="A26" i="3"/>
  <c r="O26" i="3" s="1"/>
  <c r="N25" i="3"/>
  <c r="M25" i="3"/>
  <c r="L25" i="3"/>
  <c r="K25" i="3"/>
  <c r="J25" i="3"/>
  <c r="A25" i="3"/>
  <c r="O25" i="3" s="1"/>
  <c r="N24" i="3"/>
  <c r="M24" i="3"/>
  <c r="L24" i="3"/>
  <c r="K24" i="3"/>
  <c r="J24" i="3"/>
  <c r="A24" i="3"/>
  <c r="O24" i="3" s="1"/>
  <c r="N23" i="3"/>
  <c r="M23" i="3"/>
  <c r="L23" i="3"/>
  <c r="K23" i="3"/>
  <c r="J23" i="3"/>
  <c r="A23" i="3"/>
  <c r="O23" i="3" s="1"/>
  <c r="N22" i="3"/>
  <c r="M22" i="3"/>
  <c r="L22" i="3"/>
  <c r="K22" i="3"/>
  <c r="J22" i="3"/>
  <c r="A22" i="3"/>
  <c r="O22" i="3" s="1"/>
  <c r="N21" i="3"/>
  <c r="M21" i="3"/>
  <c r="L21" i="3"/>
  <c r="K21" i="3"/>
  <c r="J21" i="3"/>
  <c r="A21" i="3"/>
  <c r="O21" i="3" s="1"/>
  <c r="N20" i="3"/>
  <c r="M20" i="3"/>
  <c r="L20" i="3"/>
  <c r="K20" i="3"/>
  <c r="J20" i="3"/>
  <c r="A20" i="3"/>
  <c r="O20" i="3" s="1"/>
  <c r="N19" i="3"/>
  <c r="M19" i="3"/>
  <c r="L19" i="3"/>
  <c r="K19" i="3"/>
  <c r="J19" i="3"/>
  <c r="A19" i="3"/>
  <c r="O19" i="3" s="1"/>
  <c r="N18" i="3"/>
  <c r="M18" i="3"/>
  <c r="L18" i="3"/>
  <c r="K18" i="3"/>
  <c r="J18" i="3"/>
  <c r="A18" i="3"/>
  <c r="O18" i="3" s="1"/>
  <c r="N17" i="3"/>
  <c r="M17" i="3"/>
  <c r="L17" i="3"/>
  <c r="K17" i="3"/>
  <c r="J17" i="3"/>
  <c r="A17" i="3"/>
  <c r="O17" i="3" s="1"/>
  <c r="N16" i="3"/>
  <c r="M16" i="3"/>
  <c r="L16" i="3"/>
  <c r="K16" i="3"/>
  <c r="J16" i="3"/>
  <c r="A16" i="3"/>
  <c r="O16" i="3" s="1"/>
  <c r="N15" i="3"/>
  <c r="M15" i="3"/>
  <c r="L15" i="3"/>
  <c r="K15" i="3"/>
  <c r="J15" i="3"/>
  <c r="A15" i="3"/>
  <c r="O15" i="3" s="1"/>
  <c r="N14" i="3"/>
  <c r="M14" i="3"/>
  <c r="L14" i="3"/>
  <c r="K14" i="3"/>
  <c r="J14" i="3"/>
  <c r="A14" i="3"/>
  <c r="O14" i="3" s="1"/>
  <c r="N13" i="3"/>
  <c r="M13" i="3"/>
  <c r="L13" i="3"/>
  <c r="K13" i="3"/>
  <c r="J13" i="3"/>
  <c r="A13" i="3"/>
  <c r="O13" i="3" s="1"/>
  <c r="N12" i="3"/>
  <c r="M12" i="3"/>
  <c r="L12" i="3"/>
  <c r="K12" i="3"/>
  <c r="J12" i="3"/>
  <c r="A12" i="3"/>
  <c r="O12" i="3" s="1"/>
  <c r="N11" i="3"/>
  <c r="M11" i="3"/>
  <c r="L11" i="3"/>
  <c r="K11" i="3"/>
  <c r="J11" i="3"/>
  <c r="A11" i="3"/>
  <c r="O11" i="3" s="1"/>
  <c r="N10" i="3"/>
  <c r="M10" i="3"/>
  <c r="L10" i="3"/>
  <c r="K10" i="3"/>
  <c r="J10" i="3"/>
  <c r="A10" i="3"/>
  <c r="O10" i="3" s="1"/>
  <c r="N9" i="3"/>
  <c r="M9" i="3"/>
  <c r="L9" i="3"/>
  <c r="K9" i="3"/>
  <c r="J9" i="3"/>
  <c r="A9" i="3"/>
  <c r="O9" i="3" s="1"/>
  <c r="O8" i="3" l="1"/>
  <c r="P9" i="3" s="1"/>
  <c r="P10" i="3" l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P88" i="3" s="1"/>
  <c r="P89" i="3" s="1"/>
  <c r="P90" i="3" s="1"/>
  <c r="P91" i="3" s="1"/>
  <c r="P92" i="3" s="1"/>
  <c r="P93" i="3" s="1"/>
  <c r="P94" i="3" s="1"/>
  <c r="P95" i="3" s="1"/>
  <c r="P96" i="3" s="1"/>
  <c r="P97" i="3" s="1"/>
  <c r="P98" i="3" s="1"/>
  <c r="P99" i="3" s="1"/>
  <c r="P100" i="3" s="1"/>
  <c r="P101" i="3" s="1"/>
  <c r="P102" i="3" s="1"/>
  <c r="P103" i="3" s="1"/>
  <c r="P104" i="3" s="1"/>
  <c r="P105" i="3" s="1"/>
  <c r="P106" i="3" s="1"/>
  <c r="P107" i="3" s="1"/>
  <c r="P108" i="3" s="1"/>
  <c r="P109" i="3" s="1"/>
  <c r="P110" i="3" s="1"/>
  <c r="P111" i="3" s="1"/>
  <c r="P112" i="3" s="1"/>
  <c r="P113" i="3" s="1"/>
  <c r="P114" i="3" s="1"/>
  <c r="P115" i="3" s="1"/>
  <c r="P116" i="3" s="1"/>
  <c r="P117" i="3" s="1"/>
  <c r="P118" i="3" s="1"/>
  <c r="P119" i="3" s="1"/>
  <c r="P120" i="3" s="1"/>
  <c r="P121" i="3" s="1"/>
  <c r="P122" i="3" s="1"/>
  <c r="P123" i="3" s="1"/>
  <c r="P124" i="3" s="1"/>
  <c r="P125" i="3" s="1"/>
  <c r="P126" i="3" s="1"/>
  <c r="P127" i="3" s="1"/>
  <c r="P128" i="3" s="1"/>
  <c r="P129" i="3" s="1"/>
  <c r="P130" i="3" s="1"/>
  <c r="P131" i="3" s="1"/>
  <c r="P132" i="3" s="1"/>
  <c r="P133" i="3" s="1"/>
  <c r="P134" i="3" s="1"/>
  <c r="P135" i="3" s="1"/>
  <c r="P136" i="3" s="1"/>
  <c r="P137" i="3" s="1"/>
  <c r="P138" i="3" s="1"/>
  <c r="P139" i="3" s="1"/>
  <c r="P140" i="3" s="1"/>
  <c r="P141" i="3" s="1"/>
  <c r="P142" i="3" s="1"/>
  <c r="P143" i="3" s="1"/>
  <c r="P144" i="3" s="1"/>
  <c r="P145" i="3" s="1"/>
  <c r="P146" i="3" s="1"/>
  <c r="P147" i="3" s="1"/>
  <c r="P148" i="3" s="1"/>
  <c r="P149" i="3" s="1"/>
  <c r="P150" i="3" s="1"/>
  <c r="P151" i="3" s="1"/>
  <c r="P152" i="3" s="1"/>
  <c r="P153" i="3" s="1"/>
  <c r="P154" i="3" s="1"/>
  <c r="P155" i="3" s="1"/>
  <c r="P156" i="3" s="1"/>
  <c r="P157" i="3" s="1"/>
  <c r="P158" i="3" s="1"/>
  <c r="P159" i="3" s="1"/>
  <c r="P160" i="3" s="1"/>
  <c r="P161" i="3" s="1"/>
  <c r="P162" i="3" s="1"/>
  <c r="P163" i="3" s="1"/>
  <c r="P164" i="3" s="1"/>
  <c r="P165" i="3" s="1"/>
  <c r="P166" i="3" s="1"/>
  <c r="P167" i="3" s="1"/>
  <c r="P168" i="3" s="1"/>
  <c r="P169" i="3" s="1"/>
  <c r="P170" i="3" s="1"/>
  <c r="P171" i="3" s="1"/>
  <c r="P172" i="3" s="1"/>
  <c r="P173" i="3" s="1"/>
  <c r="P174" i="3" s="1"/>
  <c r="P175" i="3" s="1"/>
  <c r="P176" i="3" s="1"/>
  <c r="P177" i="3" s="1"/>
  <c r="P178" i="3" s="1"/>
  <c r="P179" i="3" s="1"/>
  <c r="P180" i="3" s="1"/>
  <c r="P181" i="3" s="1"/>
  <c r="P182" i="3" s="1"/>
  <c r="P183" i="3" s="1"/>
  <c r="P184" i="3" s="1"/>
  <c r="P185" i="3" s="1"/>
  <c r="P186" i="3" s="1"/>
  <c r="P187" i="3" s="1"/>
  <c r="P188" i="3" s="1"/>
  <c r="P189" i="3" s="1"/>
  <c r="P190" i="3" s="1"/>
  <c r="P191" i="3" s="1"/>
  <c r="P192" i="3" s="1"/>
  <c r="P193" i="3" s="1"/>
  <c r="R9" i="3" l="1"/>
  <c r="Q9" i="3"/>
  <c r="I78" i="3" s="1"/>
  <c r="S9" i="3"/>
  <c r="I73" i="3" l="1"/>
  <c r="I72" i="3"/>
  <c r="I75" i="3"/>
  <c r="I77" i="3"/>
  <c r="I74" i="3"/>
  <c r="I76" i="3"/>
  <c r="I71" i="3"/>
  <c r="I70" i="3"/>
  <c r="I68" i="3"/>
  <c r="I69" i="3"/>
  <c r="I65" i="3"/>
  <c r="I54" i="3"/>
  <c r="I45" i="3"/>
  <c r="I37" i="3"/>
  <c r="I28" i="3"/>
  <c r="I17" i="3"/>
  <c r="I66" i="3"/>
  <c r="I55" i="3"/>
  <c r="I46" i="3"/>
  <c r="I67" i="3"/>
  <c r="I56" i="3"/>
  <c r="I47" i="3"/>
  <c r="I39" i="3"/>
  <c r="I30" i="3"/>
  <c r="I19" i="3"/>
  <c r="I11" i="3"/>
  <c r="I14" i="3"/>
  <c r="I9" i="3"/>
  <c r="I57" i="3"/>
  <c r="I48" i="3"/>
  <c r="I40" i="3"/>
  <c r="I31" i="3"/>
  <c r="I20" i="3"/>
  <c r="I12" i="3"/>
  <c r="I58" i="3"/>
  <c r="I49" i="3"/>
  <c r="I41" i="3"/>
  <c r="I32" i="3"/>
  <c r="I24" i="3"/>
  <c r="I23" i="3"/>
  <c r="I22" i="3"/>
  <c r="I21" i="3"/>
  <c r="I13" i="3"/>
  <c r="I38" i="3"/>
  <c r="I59" i="3"/>
  <c r="I50" i="3"/>
  <c r="I42" i="3"/>
  <c r="I33" i="3"/>
  <c r="I25" i="3"/>
  <c r="I10" i="3"/>
  <c r="I60" i="3"/>
  <c r="I52" i="3"/>
  <c r="I51" i="3"/>
  <c r="I43" i="3"/>
  <c r="I34" i="3"/>
  <c r="I26" i="3"/>
  <c r="I15" i="3"/>
  <c r="I64" i="3"/>
  <c r="I63" i="3"/>
  <c r="I62" i="3"/>
  <c r="I61" i="3"/>
  <c r="I53" i="3"/>
  <c r="I44" i="3"/>
  <c r="I36" i="3"/>
  <c r="I35" i="3"/>
  <c r="I27" i="3"/>
  <c r="I16" i="3"/>
  <c r="I29" i="3"/>
  <c r="I18" i="3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<sst xmlns="http://schemas.openxmlformats.org/spreadsheetml/2006/main" count="455" uniqueCount="184">
  <si>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</si>
  <si>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</si>
  <si>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</si>
  <si>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</si>
  <si>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</si>
  <si>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</si>
  <si>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</si>
  <si>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</si>
  <si>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</si>
  <si>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</si>
  <si>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</si>
  <si>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</si>
  <si>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</si>
  <si>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</si>
  <si>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ПЕТИ РАЗРЕД</t>
  </si>
  <si>
    <t>Језик теста</t>
  </si>
  <si>
    <t>Пре штампе</t>
  </si>
  <si>
    <t>Обавезна поља</t>
  </si>
  <si>
    <t>Регион/град</t>
  </si>
  <si>
    <t>Редни
број</t>
  </si>
  <si>
    <t>Број
бодова</t>
  </si>
  <si>
    <t xml:space="preserve">Шимић </t>
  </si>
  <si>
    <t xml:space="preserve">Сибиновић </t>
  </si>
  <si>
    <t xml:space="preserve">Миловановић </t>
  </si>
  <si>
    <t xml:space="preserve">Петровић  </t>
  </si>
  <si>
    <t xml:space="preserve">Милосаљевић </t>
  </si>
  <si>
    <t xml:space="preserve">Павловић </t>
  </si>
  <si>
    <t xml:space="preserve">Миљковић </t>
  </si>
  <si>
    <t xml:space="preserve">Бавеља </t>
  </si>
  <si>
    <t xml:space="preserve">Тадић </t>
  </si>
  <si>
    <t xml:space="preserve">Барјактаровић </t>
  </si>
  <si>
    <t xml:space="preserve">Радисављевић </t>
  </si>
  <si>
    <t xml:space="preserve">Тодоровић </t>
  </si>
  <si>
    <t xml:space="preserve">Мијушковић </t>
  </si>
  <si>
    <t xml:space="preserve">Ђорђевић </t>
  </si>
  <si>
    <t xml:space="preserve">Чанковић </t>
  </si>
  <si>
    <t xml:space="preserve">Радоичић </t>
  </si>
  <si>
    <t xml:space="preserve">Мулић </t>
  </si>
  <si>
    <t xml:space="preserve">Костић </t>
  </si>
  <si>
    <t xml:space="preserve">Звирблис </t>
  </si>
  <si>
    <t xml:space="preserve">Јовичић </t>
  </si>
  <si>
    <t>Вучковић</t>
  </si>
  <si>
    <t>Радојичић</t>
  </si>
  <si>
    <t>Томашевић</t>
  </si>
  <si>
    <t>Лаптошевић</t>
  </si>
  <si>
    <t>Лазаревић</t>
  </si>
  <si>
    <t>Поповић</t>
  </si>
  <si>
    <t>Михаиловић</t>
  </si>
  <si>
    <t>Мрдак</t>
  </si>
  <si>
    <t>Михајловић</t>
  </si>
  <si>
    <t>Недић</t>
  </si>
  <si>
    <t>Црномарковић</t>
  </si>
  <si>
    <t>Радокановић</t>
  </si>
  <si>
    <t>Николић</t>
  </si>
  <si>
    <t>Дуња</t>
  </si>
  <si>
    <t>Руђер Бошковић</t>
  </si>
  <si>
    <t>Чукарица</t>
  </si>
  <si>
    <t xml:space="preserve">Врачевић Бојаџијевска Јелена </t>
  </si>
  <si>
    <t>Марија</t>
  </si>
  <si>
    <t>Хелена</t>
  </si>
  <si>
    <t>Павле</t>
  </si>
  <si>
    <t>Андрија</t>
  </si>
  <si>
    <t>Душко Радовић</t>
  </si>
  <si>
    <t xml:space="preserve">Килибарда Топаловић Ивана </t>
  </si>
  <si>
    <t>Моње +BB15:F66</t>
  </si>
  <si>
    <t>Мартин Марко</t>
  </si>
  <si>
    <t xml:space="preserve">Милутиновић Бранко </t>
  </si>
  <si>
    <t>Анђела</t>
  </si>
  <si>
    <t>Никола</t>
  </si>
  <si>
    <t>Мирослав Антић</t>
  </si>
  <si>
    <t>Јакшић Светлана</t>
  </si>
  <si>
    <t>Тамара</t>
  </si>
  <si>
    <t>Ана</t>
  </si>
  <si>
    <t>Марта</t>
  </si>
  <si>
    <t>Лена</t>
  </si>
  <si>
    <t xml:space="preserve">Ђорђе Крстић </t>
  </si>
  <si>
    <t xml:space="preserve">Радукић Снежана </t>
  </si>
  <si>
    <t>Стефан</t>
  </si>
  <si>
    <t>Андреа</t>
  </si>
  <si>
    <t>Ива</t>
  </si>
  <si>
    <t>Лазар</t>
  </si>
  <si>
    <t xml:space="preserve">Караџић Душанка </t>
  </si>
  <si>
    <t>Драгутин</t>
  </si>
  <si>
    <t>Анђелка</t>
  </si>
  <si>
    <t>Браћа Јерковић</t>
  </si>
  <si>
    <t xml:space="preserve">Ковачић Биљана </t>
  </si>
  <si>
    <t xml:space="preserve">Василије </t>
  </si>
  <si>
    <t xml:space="preserve">Немања </t>
  </si>
  <si>
    <t xml:space="preserve">Угреновић Беба </t>
  </si>
  <si>
    <t xml:space="preserve">Филип </t>
  </si>
  <si>
    <t xml:space="preserve">Јован </t>
  </si>
  <si>
    <t xml:space="preserve">Лука </t>
  </si>
  <si>
    <t>Филип Кљајић Фића</t>
  </si>
  <si>
    <t xml:space="preserve">Павловић Стојанка </t>
  </si>
  <si>
    <t xml:space="preserve">Миа </t>
  </si>
  <si>
    <t xml:space="preserve">Теодора </t>
  </si>
  <si>
    <t xml:space="preserve">Андреј </t>
  </si>
  <si>
    <t xml:space="preserve">Стефан </t>
  </si>
  <si>
    <t xml:space="preserve">Арсеније </t>
  </si>
  <si>
    <t>Јосиф Панчић</t>
  </si>
  <si>
    <t xml:space="preserve">Томић Ивона </t>
  </si>
  <si>
    <t xml:space="preserve">Настасја </t>
  </si>
  <si>
    <t xml:space="preserve">Војин </t>
  </si>
  <si>
    <t>Ђевић</t>
  </si>
  <si>
    <t xml:space="preserve">Јелена </t>
  </si>
  <si>
    <t>Човић</t>
  </si>
  <si>
    <t>Стаменковић</t>
  </si>
  <si>
    <t xml:space="preserve">Станко </t>
  </si>
  <si>
    <t>Љуба Ненадовић</t>
  </si>
  <si>
    <t xml:space="preserve">Ковачевић Јована </t>
  </si>
  <si>
    <t>Крга</t>
  </si>
  <si>
    <t xml:space="preserve">Ирина </t>
  </si>
  <si>
    <t xml:space="preserve">Миленковић Надежда </t>
  </si>
  <si>
    <t>Ђорђевић</t>
  </si>
  <si>
    <t xml:space="preserve">Јана </t>
  </si>
  <si>
    <t>Јовановић</t>
  </si>
  <si>
    <t xml:space="preserve">Лена </t>
  </si>
  <si>
    <t>Голубовић</t>
  </si>
  <si>
    <t xml:space="preserve">Татјана </t>
  </si>
  <si>
    <t>Уједињене нације</t>
  </si>
  <si>
    <t xml:space="preserve">Блажић Александра </t>
  </si>
  <si>
    <t xml:space="preserve">Микић Александра </t>
  </si>
  <si>
    <t>Стојиљковић</t>
  </si>
  <si>
    <t xml:space="preserve">Милош </t>
  </si>
  <si>
    <t>Марковић</t>
  </si>
  <si>
    <t xml:space="preserve">Невена </t>
  </si>
  <si>
    <t>Миленковић</t>
  </si>
  <si>
    <t xml:space="preserve">Елена </t>
  </si>
  <si>
    <t>Митровић</t>
  </si>
  <si>
    <t xml:space="preserve">Јована </t>
  </si>
  <si>
    <t xml:space="preserve">Сара </t>
  </si>
  <si>
    <t>Стефан Дечански</t>
  </si>
  <si>
    <t xml:space="preserve">Гвоздић Славица </t>
  </si>
  <si>
    <t>Антић</t>
  </si>
  <si>
    <t xml:space="preserve">Марко </t>
  </si>
  <si>
    <t>Максимовић</t>
  </si>
  <si>
    <t xml:space="preserve">Вук </t>
  </si>
  <si>
    <t xml:space="preserve">Анђела </t>
  </si>
  <si>
    <t>Раденовић</t>
  </si>
  <si>
    <t xml:space="preserve">Јукић Сара </t>
  </si>
  <si>
    <t>Цветковић</t>
  </si>
  <si>
    <t xml:space="preserve"> Јована </t>
  </si>
  <si>
    <t>Аца Милосављевић</t>
  </si>
  <si>
    <t xml:space="preserve">Плавшић Јована </t>
  </si>
  <si>
    <t>Мићуновић</t>
  </si>
  <si>
    <t xml:space="preserve">Кристина </t>
  </si>
  <si>
    <t>Радосављевић</t>
  </si>
  <si>
    <t xml:space="preserve">Викторија </t>
  </si>
  <si>
    <t>Божић</t>
  </si>
  <si>
    <t xml:space="preserve">Вељко </t>
  </si>
  <si>
    <t>Ђурковић</t>
  </si>
  <si>
    <t>Бановић Страхиња</t>
  </si>
  <si>
    <t xml:space="preserve">Милованчевић Марина </t>
  </si>
  <si>
    <t>Миловановић</t>
  </si>
  <si>
    <t>Милановић</t>
  </si>
  <si>
    <t xml:space="preserve">Сергеј </t>
  </si>
  <si>
    <t>Пуповац</t>
  </si>
  <si>
    <t xml:space="preserve">Лазар </t>
  </si>
  <si>
    <t>Вид</t>
  </si>
  <si>
    <t xml:space="preserve">Шпајзер </t>
  </si>
  <si>
    <t>Плави круг</t>
  </si>
  <si>
    <t xml:space="preserve">Вучковић Маја </t>
  </si>
  <si>
    <t>Петра</t>
  </si>
  <si>
    <t xml:space="preserve">Василић </t>
  </si>
  <si>
    <t>Суботић</t>
  </si>
  <si>
    <t xml:space="preserve">Нина </t>
  </si>
  <si>
    <t>Милош Црњански</t>
  </si>
  <si>
    <t xml:space="preserve">Златановски Славица </t>
  </si>
  <si>
    <t>Илић</t>
  </si>
  <si>
    <t xml:space="preserve">Наташа </t>
  </si>
  <si>
    <t>Бунчић</t>
  </si>
  <si>
    <t xml:space="preserve">Милица </t>
  </si>
  <si>
    <t>Дабић</t>
  </si>
  <si>
    <t xml:space="preserve">Новак </t>
  </si>
  <si>
    <t>српски</t>
  </si>
  <si>
    <t>Београд</t>
  </si>
  <si>
    <t>"Бановић Страхиња"</t>
  </si>
  <si>
    <t>10.04.2022.</t>
  </si>
  <si>
    <t>Београд, Чукарица</t>
  </si>
  <si>
    <t xml:space="preserve">Врачаревић Јелена </t>
  </si>
  <si>
    <t>Ковачевић Јована , Микић Александра</t>
  </si>
  <si>
    <t>Миленко</t>
  </si>
  <si>
    <t>Беба Угреновић</t>
  </si>
  <si>
    <t>Радаковић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</si>
</sst>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8D8D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/>
    <xf numFmtId="0" fontId="11" fillId="0" borderId="0" xfId="0" applyFont="1" applyAlignment="1">
      <alignment vertical="center"/>
    </xf>
    <xf numFmtId="0" fontId="0" fillId="0" borderId="0" xfId="0" applyFont="1" applyAlignment="1"/>
    <xf numFmtId="0" fontId="11" fillId="2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9" fontId="11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/>
    <xf numFmtId="0" fontId="12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tabSelected="1" zoomScaleNormal="100" workbookViewId="0">
      <pane xSplit="1" ySplit="8" topLeftCell="B51" activePane="bottomRight" state="frozen"/>
      <selection pane="topRight" activeCell="B1" sqref="B1"/>
      <selection pane="bottomLeft" activeCell="A9" sqref="A9"/>
      <selection pane="bottomRight" activeCell="G75" sqref="G75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38" hidden="1" customWidth="1"/>
    <col min="20" max="16384" width="9.140625" style="2" hidden="1"/>
  </cols>
  <sheetData>
    <row r="1" spans="1:19" ht="14.45" customHeight="1" x14ac:dyDescent="0.25">
      <c r="A1" s="7" t="s">
        <v>14</v>
      </c>
      <c r="B1" s="8"/>
      <c r="C1" s="9"/>
      <c r="D1" s="9"/>
      <c r="E1" s="10"/>
      <c r="F1" s="9" t="s">
        <v>10</v>
      </c>
      <c r="G1" s="16"/>
      <c r="H1" s="27" t="s">
        <v>17</v>
      </c>
      <c r="I1" s="29"/>
      <c r="J1" s="18">
        <v>5</v>
      </c>
      <c r="K1" s="12"/>
      <c r="L1" s="12"/>
      <c r="M1" s="12"/>
      <c r="N1" s="12"/>
      <c r="O1" s="40"/>
      <c r="P1" s="40"/>
      <c r="Q1" s="40"/>
      <c r="R1" s="40"/>
      <c r="S1" s="40"/>
    </row>
    <row r="2" spans="1:19" ht="14.45" customHeight="1" x14ac:dyDescent="0.25">
      <c r="A2" s="11"/>
      <c r="B2" s="12" t="s">
        <v>6</v>
      </c>
      <c r="C2" s="55" t="s">
        <v>175</v>
      </c>
      <c r="D2" s="55"/>
      <c r="E2" s="28">
        <v>1</v>
      </c>
      <c r="F2" s="48" t="s">
        <v>179</v>
      </c>
      <c r="G2" s="47"/>
      <c r="H2" s="26" t="s">
        <v>16</v>
      </c>
      <c r="I2" s="31"/>
      <c r="J2" s="12"/>
      <c r="K2" s="12"/>
      <c r="L2" s="12"/>
      <c r="M2" s="12"/>
      <c r="N2" s="12"/>
      <c r="O2" s="41"/>
      <c r="P2" s="40"/>
      <c r="Q2" s="40"/>
      <c r="R2" s="40"/>
      <c r="S2" s="40"/>
    </row>
    <row r="3" spans="1:19" ht="14.45" customHeight="1" x14ac:dyDescent="0.25">
      <c r="A3" s="13"/>
      <c r="B3" s="12" t="s">
        <v>7</v>
      </c>
      <c r="C3" s="56" t="s">
        <v>176</v>
      </c>
      <c r="D3" s="56"/>
      <c r="E3" s="28">
        <v>2</v>
      </c>
      <c r="F3" s="48" t="s">
        <v>76</v>
      </c>
      <c r="G3" s="47"/>
      <c r="H3" s="21" t="s">
        <v>13</v>
      </c>
      <c r="I3" s="31"/>
      <c r="J3" s="15"/>
      <c r="K3" s="12"/>
      <c r="L3" s="12"/>
      <c r="M3" s="12"/>
      <c r="N3" s="12"/>
      <c r="O3" s="41"/>
      <c r="P3" s="40"/>
      <c r="Q3" s="40"/>
      <c r="R3" s="40"/>
      <c r="S3" s="40"/>
    </row>
    <row r="4" spans="1:19" ht="14.45" customHeight="1" x14ac:dyDescent="0.25">
      <c r="A4" s="13"/>
      <c r="B4" s="12" t="s">
        <v>8</v>
      </c>
      <c r="C4" s="56" t="s">
        <v>56</v>
      </c>
      <c r="D4" s="56"/>
      <c r="E4" s="28">
        <v>3</v>
      </c>
      <c r="F4" s="48" t="s">
        <v>143</v>
      </c>
      <c r="G4" s="47"/>
      <c r="H4" s="22"/>
      <c r="I4" s="31"/>
      <c r="J4" s="15"/>
      <c r="K4" s="12"/>
      <c r="L4" s="12"/>
      <c r="M4" s="12"/>
      <c r="N4" s="12"/>
      <c r="O4" s="41"/>
      <c r="P4" s="40"/>
      <c r="Q4" s="40"/>
      <c r="R4" s="40"/>
      <c r="S4" s="40"/>
    </row>
    <row r="5" spans="1:19" ht="14.45" customHeight="1" x14ac:dyDescent="0.25">
      <c r="A5" s="13"/>
      <c r="B5" s="12" t="s">
        <v>18</v>
      </c>
      <c r="C5" s="56" t="s">
        <v>175</v>
      </c>
      <c r="D5" s="56"/>
      <c r="E5" s="28">
        <v>4</v>
      </c>
      <c r="F5" s="48" t="s">
        <v>180</v>
      </c>
      <c r="G5" s="47"/>
      <c r="H5" s="22"/>
      <c r="I5" s="31"/>
      <c r="J5" s="15"/>
      <c r="K5" s="12"/>
      <c r="L5" s="12"/>
      <c r="M5" s="12"/>
      <c r="N5" s="12"/>
      <c r="O5" s="40"/>
      <c r="P5" s="40"/>
      <c r="Q5" s="40"/>
      <c r="R5" s="40"/>
      <c r="S5" s="40"/>
    </row>
    <row r="6" spans="1:19" ht="14.45" customHeight="1" x14ac:dyDescent="0.25">
      <c r="A6" s="13"/>
      <c r="B6" s="12"/>
      <c r="C6" s="12"/>
      <c r="D6" s="12"/>
      <c r="E6" s="45" t="s">
        <v>11</v>
      </c>
      <c r="F6" s="34" t="s">
        <v>178</v>
      </c>
      <c r="G6" s="47"/>
      <c r="H6" s="22"/>
      <c r="I6" s="31"/>
      <c r="J6" s="15"/>
      <c r="K6" s="12"/>
      <c r="L6" s="12"/>
      <c r="M6" s="12"/>
      <c r="N6" s="12"/>
      <c r="O6" s="40"/>
      <c r="P6" s="40"/>
      <c r="Q6" s="40"/>
      <c r="R6" s="40"/>
      <c r="S6" s="40"/>
    </row>
    <row r="7" spans="1:19" ht="14.45" customHeight="1" thickBot="1" x14ac:dyDescent="0.3">
      <c r="A7" s="13"/>
      <c r="B7" s="12"/>
      <c r="C7" s="12"/>
      <c r="D7" s="14"/>
      <c r="E7" s="46" t="s">
        <v>9</v>
      </c>
      <c r="F7" s="33" t="s">
        <v>177</v>
      </c>
      <c r="G7" s="49"/>
      <c r="H7" s="22"/>
      <c r="I7" s="32"/>
      <c r="J7" s="15"/>
      <c r="K7" s="12"/>
      <c r="L7" s="12"/>
      <c r="M7" s="12"/>
      <c r="N7" s="12"/>
      <c r="O7" s="40"/>
      <c r="P7" s="40"/>
      <c r="Q7" s="40"/>
      <c r="R7" s="40"/>
      <c r="S7" s="40"/>
    </row>
    <row r="8" spans="1:19" ht="28.9" customHeight="1" thickBot="1" x14ac:dyDescent="0.3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15</v>
      </c>
      <c r="I8" s="30" t="s">
        <v>12</v>
      </c>
      <c r="J8" s="19" t="s">
        <v>2</v>
      </c>
      <c r="K8" s="35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97</v>
      </c>
      <c r="P8" s="42">
        <v>1</v>
      </c>
      <c r="Q8" s="44">
        <v>1</v>
      </c>
      <c r="R8" s="44">
        <v>2</v>
      </c>
      <c r="S8" s="44">
        <v>3</v>
      </c>
    </row>
    <row r="9" spans="1:19" x14ac:dyDescent="0.25">
      <c r="A9" s="11">
        <f>IF(B9&lt;&gt;"",COUNTA($B$9:B9),"")</f>
        <v>1</v>
      </c>
      <c r="B9" s="54" t="s">
        <v>49</v>
      </c>
      <c r="C9" s="54" t="s">
        <v>91</v>
      </c>
      <c r="D9" s="54" t="s">
        <v>119</v>
      </c>
      <c r="E9" s="54" t="s">
        <v>56</v>
      </c>
      <c r="F9" s="54" t="s">
        <v>121</v>
      </c>
      <c r="G9" s="3">
        <v>97</v>
      </c>
      <c r="H9" s="23" t="s">
        <v>174</v>
      </c>
      <c r="I9" s="11">
        <f>IF(G9&gt;0,IF(G9=$Q$9,$Q$8,IF(G9=$R$9,$R$8,IF(G9=$S$9,$S$8,""))),"")</f>
        <v>1</v>
      </c>
      <c r="J9" s="20">
        <f t="shared" ref="J9:J72" si="0">IF(B9&lt;&gt;"",$J$1,"")</f>
        <v>5</v>
      </c>
      <c r="K9" s="12" t="str">
        <f t="shared" ref="K9:K72" si="1">IF(AND($C$5&lt;&gt;"",B9&lt;&gt;""),$C$5,"")</f>
        <v>Београд</v>
      </c>
      <c r="L9" s="12" t="str">
        <f t="shared" ref="L9:L72" si="2">IF(AND($C$4&lt;&gt;"",B9&lt;&gt;""),$C$4,"")</f>
        <v>Чукарица</v>
      </c>
      <c r="M9" s="12" t="str">
        <f t="shared" ref="M9:M72" si="3">IF(AND($C$3&lt;&gt;"",B9&lt;&gt;""),$C$3,"")</f>
        <v>"Бановић Страхиња"</v>
      </c>
      <c r="N9" s="12" t="str">
        <f t="shared" ref="N9:N72" si="4">IF(AND($C$2&lt;&gt;"",B9&lt;&gt;""),$C$2,"")</f>
        <v>Београд</v>
      </c>
      <c r="O9" s="43">
        <f>IFERROR(LARGE($G$9:$G$160,$A9),"")</f>
        <v>97</v>
      </c>
      <c r="P9" s="43">
        <f>IF(O9=$O$8,P8,IF(AND(O8=$O$8,O9&lt;O8),P8+1,IF(AND(O9&lt;$O$8,O9=O8),P8,IF(P8&gt;=3,"",IF(AND(O9&lt;$O$8,O9&lt;O8),P8+1,"")))))</f>
        <v>1</v>
      </c>
      <c r="Q9" s="36">
        <f>IFERROR(INDEX($O$9:$O$33,MATCH(Q$8,$P$9:$P$33)+(LOOKUP(Q$8,$P$9:$P$33)&lt;&gt;Q$8)),"")</f>
        <v>97</v>
      </c>
      <c r="R9" s="36">
        <f>IFERROR(INDEX($O$9:$O$33,MATCH(R$8,$P$9:$P$33)+(LOOKUP(R$8,$P$9:$P$33)&lt;&gt;R$8)),"")</f>
        <v>94</v>
      </c>
      <c r="S9" s="36">
        <f>IFERROR(INDEX($O$9:$O$33,MATCH(S$8,$P$9:$P$33)+(LOOKUP(S$8,$P$9:$P$33)&lt;&gt;S$8)),"")</f>
        <v>93</v>
      </c>
    </row>
    <row r="10" spans="1:19" x14ac:dyDescent="0.25">
      <c r="A10" s="11">
        <f>IF(B10&lt;&gt;"",COUNTA($B$9:B10),"")</f>
        <v>2</v>
      </c>
      <c r="B10" s="1" t="s">
        <v>52</v>
      </c>
      <c r="C10" s="1" t="s">
        <v>102</v>
      </c>
      <c r="D10" s="1" t="s">
        <v>99</v>
      </c>
      <c r="E10" s="1" t="s">
        <v>56</v>
      </c>
      <c r="F10" s="1" t="s">
        <v>100</v>
      </c>
      <c r="G10" s="3">
        <v>94</v>
      </c>
      <c r="H10" s="23" t="s">
        <v>174</v>
      </c>
      <c r="I10" s="11">
        <f t="shared" ref="I10:I73" si="5">IF(G10&gt;0,IF(G10=$Q$9,$Q$8,IF(G10=$R$9,$R$8,IF(G10=$S$9,$S$8,""))),"")</f>
        <v>2</v>
      </c>
      <c r="J10" s="20">
        <f t="shared" si="0"/>
        <v>5</v>
      </c>
      <c r="K10" s="12" t="str">
        <f t="shared" si="1"/>
        <v>Београд</v>
      </c>
      <c r="L10" s="12" t="str">
        <f t="shared" si="2"/>
        <v>Чукарица</v>
      </c>
      <c r="M10" s="12" t="str">
        <f t="shared" si="3"/>
        <v>"Бановић Страхиња"</v>
      </c>
      <c r="N10" s="12" t="str">
        <f t="shared" si="4"/>
        <v>Београд</v>
      </c>
      <c r="O10" s="43">
        <f t="shared" ref="O10:O73" si="6">IFERROR(LARGE($G$9:$G$160,$A10),"")</f>
        <v>94</v>
      </c>
      <c r="P10" s="43">
        <f t="shared" ref="P10:P73" si="7">IF(O10=$O$8,P9,IF(AND(O9=$O$8,O10&lt;O9),P9+1,IF(AND(O10&lt;$O$8,O10=O9),P9,IF(P9&gt;=3,"",IF(AND(O10&lt;$O$8,O10&lt;O9),P9+1,"")))))</f>
        <v>2</v>
      </c>
      <c r="Q10" s="37"/>
      <c r="R10" s="37"/>
      <c r="S10" s="37"/>
    </row>
    <row r="11" spans="1:19" x14ac:dyDescent="0.25">
      <c r="A11" s="11">
        <f>IF(B11&lt;&gt;"",COUNTA($B$9:B11),"")</f>
        <v>3</v>
      </c>
      <c r="B11" s="1" t="s">
        <v>26</v>
      </c>
      <c r="C11" s="1" t="s">
        <v>87</v>
      </c>
      <c r="D11" s="1" t="s">
        <v>84</v>
      </c>
      <c r="E11" s="1" t="s">
        <v>56</v>
      </c>
      <c r="F11" s="1" t="s">
        <v>182</v>
      </c>
      <c r="G11" s="3">
        <v>94</v>
      </c>
      <c r="H11" s="23" t="s">
        <v>174</v>
      </c>
      <c r="I11" s="11">
        <f t="shared" si="5"/>
        <v>2</v>
      </c>
      <c r="J11" s="20">
        <f t="shared" si="0"/>
        <v>5</v>
      </c>
      <c r="K11" s="12" t="str">
        <f t="shared" si="1"/>
        <v>Београд</v>
      </c>
      <c r="L11" s="12" t="str">
        <f t="shared" si="2"/>
        <v>Чукарица</v>
      </c>
      <c r="M11" s="12" t="str">
        <f t="shared" si="3"/>
        <v>"Бановић Страхиња"</v>
      </c>
      <c r="N11" s="12" t="str">
        <f t="shared" si="4"/>
        <v>Београд</v>
      </c>
      <c r="O11" s="43">
        <f t="shared" si="6"/>
        <v>94</v>
      </c>
      <c r="P11" s="43">
        <f t="shared" si="7"/>
        <v>2</v>
      </c>
      <c r="Q11" s="37"/>
      <c r="R11" s="37"/>
      <c r="S11" s="37"/>
    </row>
    <row r="12" spans="1:19" x14ac:dyDescent="0.25">
      <c r="A12" s="11">
        <f>IF(B12&lt;&gt;"",COUNTA($B$9:B12),"")</f>
        <v>4</v>
      </c>
      <c r="B12" s="1" t="s">
        <v>124</v>
      </c>
      <c r="C12" s="1" t="s">
        <v>125</v>
      </c>
      <c r="D12" s="1" t="s">
        <v>119</v>
      </c>
      <c r="E12" s="1" t="s">
        <v>56</v>
      </c>
      <c r="F12" s="1" t="s">
        <v>121</v>
      </c>
      <c r="G12" s="3">
        <v>93</v>
      </c>
      <c r="H12" s="23" t="s">
        <v>174</v>
      </c>
      <c r="I12" s="11">
        <f t="shared" si="5"/>
        <v>3</v>
      </c>
      <c r="J12" s="20">
        <f t="shared" si="0"/>
        <v>5</v>
      </c>
      <c r="K12" s="12" t="str">
        <f t="shared" si="1"/>
        <v>Београд</v>
      </c>
      <c r="L12" s="12" t="str">
        <f t="shared" si="2"/>
        <v>Чукарица</v>
      </c>
      <c r="M12" s="12" t="str">
        <f t="shared" si="3"/>
        <v>"Бановић Страхиња"</v>
      </c>
      <c r="N12" s="12" t="str">
        <f t="shared" si="4"/>
        <v>Београд</v>
      </c>
      <c r="O12" s="43">
        <f t="shared" si="6"/>
        <v>93</v>
      </c>
      <c r="P12" s="43">
        <f t="shared" si="7"/>
        <v>3</v>
      </c>
      <c r="Q12" s="37"/>
      <c r="R12" s="37"/>
      <c r="S12" s="37"/>
    </row>
    <row r="13" spans="1:19" x14ac:dyDescent="0.25">
      <c r="A13" s="11">
        <f>IF(B13&lt;&gt;"",COUNTA($B$9:B13),"")</f>
        <v>5</v>
      </c>
      <c r="B13" s="1" t="s">
        <v>168</v>
      </c>
      <c r="C13" s="1" t="s">
        <v>169</v>
      </c>
      <c r="D13" s="1" t="s">
        <v>166</v>
      </c>
      <c r="E13" s="1" t="s">
        <v>56</v>
      </c>
      <c r="F13" s="1" t="s">
        <v>167</v>
      </c>
      <c r="G13" s="3">
        <v>93</v>
      </c>
      <c r="H13" s="23" t="s">
        <v>174</v>
      </c>
      <c r="I13" s="11">
        <f t="shared" si="5"/>
        <v>3</v>
      </c>
      <c r="J13" s="20">
        <f t="shared" si="0"/>
        <v>5</v>
      </c>
      <c r="K13" s="12" t="str">
        <f t="shared" si="1"/>
        <v>Београд</v>
      </c>
      <c r="L13" s="12" t="str">
        <f t="shared" si="2"/>
        <v>Чукарица</v>
      </c>
      <c r="M13" s="12" t="str">
        <f t="shared" si="3"/>
        <v>"Бановић Страхиња"</v>
      </c>
      <c r="N13" s="12" t="str">
        <f t="shared" si="4"/>
        <v>Београд</v>
      </c>
      <c r="O13" s="43">
        <f t="shared" si="6"/>
        <v>93</v>
      </c>
      <c r="P13" s="43">
        <f t="shared" si="7"/>
        <v>3</v>
      </c>
      <c r="Q13" s="37"/>
      <c r="R13" s="37"/>
      <c r="S13" s="37"/>
    </row>
    <row r="14" spans="1:19" x14ac:dyDescent="0.25">
      <c r="A14" s="11">
        <f>IF(B14&lt;&gt;"",COUNTA($B$9:B14),"")</f>
        <v>6</v>
      </c>
      <c r="B14" s="1" t="s">
        <v>31</v>
      </c>
      <c r="C14" s="1" t="s">
        <v>71</v>
      </c>
      <c r="D14" s="1" t="s">
        <v>69</v>
      </c>
      <c r="E14" s="1" t="s">
        <v>56</v>
      </c>
      <c r="F14" s="1" t="s">
        <v>70</v>
      </c>
      <c r="G14" s="3">
        <v>92</v>
      </c>
      <c r="H14" s="23" t="s">
        <v>174</v>
      </c>
      <c r="I14" s="11" t="str">
        <f t="shared" si="5"/>
        <v/>
      </c>
      <c r="J14" s="20">
        <f t="shared" si="0"/>
        <v>5</v>
      </c>
      <c r="K14" s="12" t="str">
        <f t="shared" si="1"/>
        <v>Београд</v>
      </c>
      <c r="L14" s="12" t="str">
        <f t="shared" si="2"/>
        <v>Чукарица</v>
      </c>
      <c r="M14" s="12" t="str">
        <f t="shared" si="3"/>
        <v>"Бановић Страхиња"</v>
      </c>
      <c r="N14" s="12" t="str">
        <f t="shared" si="4"/>
        <v>Београд</v>
      </c>
      <c r="O14" s="43">
        <f t="shared" si="6"/>
        <v>92</v>
      </c>
      <c r="P14" s="43" t="str">
        <f t="shared" si="7"/>
        <v/>
      </c>
      <c r="Q14" s="37"/>
      <c r="R14" s="37"/>
      <c r="S14" s="37"/>
    </row>
    <row r="15" spans="1:19" x14ac:dyDescent="0.25">
      <c r="A15" s="11">
        <f>IF(B15&lt;&gt;"",COUNTA($B$9:B15),"")</f>
        <v>7</v>
      </c>
      <c r="B15" s="1" t="s">
        <v>105</v>
      </c>
      <c r="C15" s="1" t="s">
        <v>95</v>
      </c>
      <c r="D15" s="1" t="s">
        <v>99</v>
      </c>
      <c r="E15" s="1" t="s">
        <v>56</v>
      </c>
      <c r="F15" s="1" t="s">
        <v>100</v>
      </c>
      <c r="G15" s="3">
        <v>91</v>
      </c>
      <c r="H15" s="23" t="s">
        <v>174</v>
      </c>
      <c r="I15" s="11" t="str">
        <f t="shared" si="5"/>
        <v/>
      </c>
      <c r="J15" s="20">
        <f t="shared" si="0"/>
        <v>5</v>
      </c>
      <c r="K15" s="12" t="str">
        <f t="shared" si="1"/>
        <v>Београд</v>
      </c>
      <c r="L15" s="12" t="str">
        <f t="shared" si="2"/>
        <v>Чукарица</v>
      </c>
      <c r="M15" s="12" t="str">
        <f t="shared" si="3"/>
        <v>"Бановић Страхиња"</v>
      </c>
      <c r="N15" s="12" t="str">
        <f t="shared" si="4"/>
        <v>Београд</v>
      </c>
      <c r="O15" s="43">
        <f t="shared" si="6"/>
        <v>91</v>
      </c>
      <c r="P15" s="43" t="str">
        <f t="shared" si="7"/>
        <v/>
      </c>
      <c r="Q15" s="37"/>
      <c r="R15" s="37"/>
      <c r="S15" s="37"/>
    </row>
    <row r="16" spans="1:19" x14ac:dyDescent="0.25">
      <c r="A16" s="11">
        <f>IF(B16&lt;&gt;"",COUNTA($B$9:B16),"")</f>
        <v>8</v>
      </c>
      <c r="B16" s="1" t="s">
        <v>128</v>
      </c>
      <c r="C16" s="1" t="s">
        <v>129</v>
      </c>
      <c r="D16" s="1" t="s">
        <v>119</v>
      </c>
      <c r="E16" s="1" t="s">
        <v>56</v>
      </c>
      <c r="F16" s="1" t="s">
        <v>121</v>
      </c>
      <c r="G16" s="3">
        <v>91</v>
      </c>
      <c r="H16" s="23" t="s">
        <v>174</v>
      </c>
      <c r="I16" s="11" t="str">
        <f t="shared" si="5"/>
        <v/>
      </c>
      <c r="J16" s="20">
        <f t="shared" si="0"/>
        <v>5</v>
      </c>
      <c r="K16" s="12" t="str">
        <f t="shared" si="1"/>
        <v>Београд</v>
      </c>
      <c r="L16" s="12" t="str">
        <f t="shared" si="2"/>
        <v>Чукарица</v>
      </c>
      <c r="M16" s="12" t="str">
        <f t="shared" si="3"/>
        <v>"Бановић Страхиња"</v>
      </c>
      <c r="N16" s="12" t="str">
        <f t="shared" si="4"/>
        <v>Београд</v>
      </c>
      <c r="O16" s="43">
        <f t="shared" si="6"/>
        <v>91</v>
      </c>
      <c r="P16" s="43" t="str">
        <f t="shared" si="7"/>
        <v/>
      </c>
      <c r="Q16" s="37"/>
      <c r="R16" s="37"/>
      <c r="S16" s="37"/>
    </row>
    <row r="17" spans="1:19" x14ac:dyDescent="0.25">
      <c r="A17" s="11">
        <f>IF(B17&lt;&gt;"",COUNTA($B$9:B17),"")</f>
        <v>9</v>
      </c>
      <c r="B17" s="1" t="s">
        <v>35</v>
      </c>
      <c r="C17" s="1" t="s">
        <v>74</v>
      </c>
      <c r="D17" s="1" t="s">
        <v>75</v>
      </c>
      <c r="E17" s="1" t="s">
        <v>56</v>
      </c>
      <c r="F17" s="1" t="s">
        <v>76</v>
      </c>
      <c r="G17" s="3">
        <v>90</v>
      </c>
      <c r="H17" s="23" t="s">
        <v>174</v>
      </c>
      <c r="I17" s="11" t="str">
        <f t="shared" si="5"/>
        <v/>
      </c>
      <c r="J17" s="20">
        <f t="shared" si="0"/>
        <v>5</v>
      </c>
      <c r="K17" s="12" t="str">
        <f t="shared" si="1"/>
        <v>Београд</v>
      </c>
      <c r="L17" s="12" t="str">
        <f t="shared" si="2"/>
        <v>Чукарица</v>
      </c>
      <c r="M17" s="12" t="str">
        <f t="shared" si="3"/>
        <v>"Бановић Страхиња"</v>
      </c>
      <c r="N17" s="12" t="str">
        <f t="shared" si="4"/>
        <v>Београд</v>
      </c>
      <c r="O17" s="43">
        <f t="shared" si="6"/>
        <v>90</v>
      </c>
      <c r="P17" s="43" t="str">
        <f t="shared" si="7"/>
        <v/>
      </c>
      <c r="Q17" s="37"/>
      <c r="R17" s="37"/>
      <c r="S17" s="37"/>
    </row>
    <row r="18" spans="1:19" x14ac:dyDescent="0.25">
      <c r="A18" s="11">
        <f>IF(B18&lt;&gt;"",COUNTA($B$9:B18),"")</f>
        <v>10</v>
      </c>
      <c r="B18" s="1" t="s">
        <v>113</v>
      </c>
      <c r="C18" s="1" t="s">
        <v>114</v>
      </c>
      <c r="D18" s="1" t="s">
        <v>108</v>
      </c>
      <c r="E18" s="1" t="s">
        <v>56</v>
      </c>
      <c r="F18" s="1" t="s">
        <v>109</v>
      </c>
      <c r="G18" s="3">
        <v>90</v>
      </c>
      <c r="H18" s="23" t="s">
        <v>174</v>
      </c>
      <c r="I18" s="11" t="str">
        <f t="shared" si="5"/>
        <v/>
      </c>
      <c r="J18" s="20">
        <f t="shared" si="0"/>
        <v>5</v>
      </c>
      <c r="K18" s="12" t="str">
        <f t="shared" si="1"/>
        <v>Београд</v>
      </c>
      <c r="L18" s="12" t="str">
        <f t="shared" si="2"/>
        <v>Чукарица</v>
      </c>
      <c r="M18" s="12" t="str">
        <f t="shared" si="3"/>
        <v>"Бановић Страхиња"</v>
      </c>
      <c r="N18" s="12" t="str">
        <f t="shared" si="4"/>
        <v>Београд</v>
      </c>
      <c r="O18" s="43">
        <f t="shared" si="6"/>
        <v>90</v>
      </c>
      <c r="P18" s="43" t="str">
        <f t="shared" si="7"/>
        <v/>
      </c>
      <c r="Q18" s="37"/>
      <c r="R18" s="37"/>
      <c r="S18" s="37"/>
    </row>
    <row r="19" spans="1:19" x14ac:dyDescent="0.25">
      <c r="A19" s="11">
        <f>IF(B19&lt;&gt;"",COUNTA($B$9:B19),"")</f>
        <v>11</v>
      </c>
      <c r="B19" s="1" t="s">
        <v>124</v>
      </c>
      <c r="C19" s="1" t="s">
        <v>137</v>
      </c>
      <c r="D19" s="1" t="s">
        <v>131</v>
      </c>
      <c r="E19" s="1" t="s">
        <v>56</v>
      </c>
      <c r="F19" s="1" t="s">
        <v>132</v>
      </c>
      <c r="G19" s="3">
        <v>90</v>
      </c>
      <c r="H19" s="23" t="s">
        <v>174</v>
      </c>
      <c r="I19" s="11" t="str">
        <f t="shared" si="5"/>
        <v/>
      </c>
      <c r="J19" s="20">
        <f t="shared" si="0"/>
        <v>5</v>
      </c>
      <c r="K19" s="12" t="str">
        <f t="shared" si="1"/>
        <v>Београд</v>
      </c>
      <c r="L19" s="12" t="str">
        <f t="shared" si="2"/>
        <v>Чукарица</v>
      </c>
      <c r="M19" s="12" t="str">
        <f t="shared" si="3"/>
        <v>"Бановић Страхиња"</v>
      </c>
      <c r="N19" s="12" t="str">
        <f t="shared" si="4"/>
        <v>Београд</v>
      </c>
      <c r="O19" s="43">
        <f t="shared" si="6"/>
        <v>90</v>
      </c>
      <c r="P19" s="43" t="str">
        <f t="shared" si="7"/>
        <v/>
      </c>
      <c r="Q19" s="37"/>
      <c r="R19" s="37"/>
      <c r="S19" s="37"/>
    </row>
    <row r="20" spans="1:19" x14ac:dyDescent="0.25">
      <c r="A20" s="11">
        <f>IF(B20&lt;&gt;"",COUNTA($B$9:B20),"")</f>
        <v>12</v>
      </c>
      <c r="B20" s="1" t="s">
        <v>29</v>
      </c>
      <c r="C20" s="1" t="s">
        <v>68</v>
      </c>
      <c r="D20" s="1" t="s">
        <v>62</v>
      </c>
      <c r="E20" s="1" t="s">
        <v>56</v>
      </c>
      <c r="F20" s="1" t="s">
        <v>66</v>
      </c>
      <c r="G20" s="3">
        <v>89</v>
      </c>
      <c r="H20" s="23" t="s">
        <v>174</v>
      </c>
      <c r="I20" s="11" t="str">
        <f t="shared" si="5"/>
        <v/>
      </c>
      <c r="J20" s="20">
        <f t="shared" si="0"/>
        <v>5</v>
      </c>
      <c r="K20" s="12" t="str">
        <f t="shared" si="1"/>
        <v>Београд</v>
      </c>
      <c r="L20" s="12" t="str">
        <f t="shared" si="2"/>
        <v>Чукарица</v>
      </c>
      <c r="M20" s="12" t="str">
        <f t="shared" si="3"/>
        <v>"Бановић Страхиња"</v>
      </c>
      <c r="N20" s="12" t="str">
        <f t="shared" si="4"/>
        <v>Београд</v>
      </c>
      <c r="O20" s="43">
        <f t="shared" si="6"/>
        <v>89</v>
      </c>
      <c r="P20" s="43" t="str">
        <f t="shared" si="7"/>
        <v/>
      </c>
      <c r="Q20" s="37"/>
      <c r="R20" s="37"/>
      <c r="S20" s="37"/>
    </row>
    <row r="21" spans="1:19" x14ac:dyDescent="0.25">
      <c r="A21" s="11">
        <f>IF(B21&lt;&gt;"",COUNTA($B$9:B21),"")</f>
        <v>13</v>
      </c>
      <c r="B21" s="1" t="s">
        <v>133</v>
      </c>
      <c r="C21" s="1" t="s">
        <v>134</v>
      </c>
      <c r="D21" s="1" t="s">
        <v>131</v>
      </c>
      <c r="E21" s="1" t="s">
        <v>56</v>
      </c>
      <c r="F21" s="1" t="s">
        <v>132</v>
      </c>
      <c r="G21" s="3">
        <v>89</v>
      </c>
      <c r="H21" s="23" t="s">
        <v>174</v>
      </c>
      <c r="I21" s="11" t="str">
        <f t="shared" si="5"/>
        <v/>
      </c>
      <c r="J21" s="20">
        <f t="shared" si="0"/>
        <v>5</v>
      </c>
      <c r="K21" s="12" t="str">
        <f t="shared" si="1"/>
        <v>Београд</v>
      </c>
      <c r="L21" s="12" t="str">
        <f t="shared" si="2"/>
        <v>Чукарица</v>
      </c>
      <c r="M21" s="12" t="str">
        <f t="shared" si="3"/>
        <v>"Бановић Страхиња"</v>
      </c>
      <c r="N21" s="12" t="str">
        <f t="shared" si="4"/>
        <v>Београд</v>
      </c>
      <c r="O21" s="43">
        <f t="shared" si="6"/>
        <v>89</v>
      </c>
      <c r="P21" s="43" t="str">
        <f t="shared" si="7"/>
        <v/>
      </c>
      <c r="Q21" s="37"/>
      <c r="R21" s="37"/>
      <c r="S21" s="37"/>
    </row>
    <row r="22" spans="1:19" x14ac:dyDescent="0.25">
      <c r="A22" s="11">
        <f>IF(B22&lt;&gt;"",COUNTA($B$9:B22),"")</f>
        <v>14</v>
      </c>
      <c r="B22" s="1" t="s">
        <v>153</v>
      </c>
      <c r="C22" s="1" t="s">
        <v>125</v>
      </c>
      <c r="D22" s="1" t="s">
        <v>151</v>
      </c>
      <c r="E22" s="1" t="s">
        <v>56</v>
      </c>
      <c r="F22" s="1" t="s">
        <v>152</v>
      </c>
      <c r="G22" s="3">
        <v>89</v>
      </c>
      <c r="H22" s="23" t="s">
        <v>174</v>
      </c>
      <c r="I22" s="11" t="str">
        <f t="shared" si="5"/>
        <v/>
      </c>
      <c r="J22" s="20">
        <f t="shared" si="0"/>
        <v>5</v>
      </c>
      <c r="K22" s="12" t="str">
        <f t="shared" si="1"/>
        <v>Београд</v>
      </c>
      <c r="L22" s="12" t="str">
        <f t="shared" si="2"/>
        <v>Чукарица</v>
      </c>
      <c r="M22" s="12" t="str">
        <f t="shared" si="3"/>
        <v>"Бановић Страхиња"</v>
      </c>
      <c r="N22" s="12" t="str">
        <f t="shared" si="4"/>
        <v>Београд</v>
      </c>
      <c r="O22" s="43">
        <f t="shared" si="6"/>
        <v>89</v>
      </c>
      <c r="P22" s="43" t="str">
        <f t="shared" si="7"/>
        <v/>
      </c>
      <c r="Q22" s="37"/>
      <c r="R22" s="37"/>
      <c r="S22" s="37"/>
    </row>
    <row r="23" spans="1:19" x14ac:dyDescent="0.25">
      <c r="A23" s="11">
        <f>IF(B23&lt;&gt;"",COUNTA($B$9:B23),"")</f>
        <v>15</v>
      </c>
      <c r="B23" s="1" t="s">
        <v>64</v>
      </c>
      <c r="C23" s="1" t="s">
        <v>65</v>
      </c>
      <c r="D23" s="1" t="s">
        <v>62</v>
      </c>
      <c r="E23" s="1" t="s">
        <v>56</v>
      </c>
      <c r="F23" s="1" t="s">
        <v>66</v>
      </c>
      <c r="G23" s="3">
        <v>88</v>
      </c>
      <c r="H23" s="23" t="s">
        <v>174</v>
      </c>
      <c r="I23" s="11" t="str">
        <f t="shared" si="5"/>
        <v/>
      </c>
      <c r="J23" s="20">
        <f t="shared" si="0"/>
        <v>5</v>
      </c>
      <c r="K23" s="12" t="str">
        <f t="shared" si="1"/>
        <v>Београд</v>
      </c>
      <c r="L23" s="12" t="str">
        <f t="shared" si="2"/>
        <v>Чукарица</v>
      </c>
      <c r="M23" s="12" t="str">
        <f t="shared" si="3"/>
        <v>"Бановић Страхиња"</v>
      </c>
      <c r="N23" s="12" t="str">
        <f t="shared" si="4"/>
        <v>Београд</v>
      </c>
      <c r="O23" s="43">
        <f t="shared" si="6"/>
        <v>88</v>
      </c>
      <c r="P23" s="43" t="str">
        <f t="shared" si="7"/>
        <v/>
      </c>
      <c r="Q23" s="37"/>
      <c r="R23" s="37"/>
      <c r="S23" s="37"/>
    </row>
    <row r="24" spans="1:19" x14ac:dyDescent="0.25">
      <c r="A24" s="11">
        <f>IF(B24&lt;&gt;"",COUNTA($B$9:B24),"")</f>
        <v>16</v>
      </c>
      <c r="B24" s="1" t="s">
        <v>37</v>
      </c>
      <c r="C24" s="1" t="s">
        <v>78</v>
      </c>
      <c r="D24" s="1" t="s">
        <v>75</v>
      </c>
      <c r="E24" s="1" t="s">
        <v>56</v>
      </c>
      <c r="F24" s="1" t="s">
        <v>76</v>
      </c>
      <c r="G24" s="3">
        <v>88</v>
      </c>
      <c r="H24" s="23" t="s">
        <v>174</v>
      </c>
      <c r="I24" s="11" t="str">
        <f t="shared" si="5"/>
        <v/>
      </c>
      <c r="J24" s="20">
        <f t="shared" si="0"/>
        <v>5</v>
      </c>
      <c r="K24" s="12" t="str">
        <f t="shared" si="1"/>
        <v>Београд</v>
      </c>
      <c r="L24" s="12" t="str">
        <f t="shared" si="2"/>
        <v>Чукарица</v>
      </c>
      <c r="M24" s="12" t="str">
        <f t="shared" si="3"/>
        <v>"Бановић Страхиња"</v>
      </c>
      <c r="N24" s="12" t="str">
        <f t="shared" si="4"/>
        <v>Београд</v>
      </c>
      <c r="O24" s="43">
        <f t="shared" si="6"/>
        <v>88</v>
      </c>
      <c r="P24" s="43" t="str">
        <f t="shared" si="7"/>
        <v/>
      </c>
      <c r="Q24" s="37"/>
      <c r="R24" s="37"/>
      <c r="S24" s="37"/>
    </row>
    <row r="25" spans="1:19" x14ac:dyDescent="0.25">
      <c r="A25" s="11">
        <f>IF(B25&lt;&gt;"",COUNTA($B$9:B25),"")</f>
        <v>17</v>
      </c>
      <c r="B25" s="1" t="s">
        <v>38</v>
      </c>
      <c r="C25" s="1" t="s">
        <v>79</v>
      </c>
      <c r="D25" s="1" t="s">
        <v>75</v>
      </c>
      <c r="E25" s="1" t="s">
        <v>56</v>
      </c>
      <c r="F25" s="1" t="s">
        <v>76</v>
      </c>
      <c r="G25" s="3">
        <v>88</v>
      </c>
      <c r="H25" s="23" t="s">
        <v>174</v>
      </c>
      <c r="I25" s="11" t="str">
        <f t="shared" si="5"/>
        <v/>
      </c>
      <c r="J25" s="20">
        <f t="shared" si="0"/>
        <v>5</v>
      </c>
      <c r="K25" s="12" t="str">
        <f t="shared" si="1"/>
        <v>Београд</v>
      </c>
      <c r="L25" s="12" t="str">
        <f t="shared" si="2"/>
        <v>Чукарица</v>
      </c>
      <c r="M25" s="12" t="str">
        <f t="shared" si="3"/>
        <v>"Бановић Страхиња"</v>
      </c>
      <c r="N25" s="12" t="str">
        <f t="shared" si="4"/>
        <v>Београд</v>
      </c>
      <c r="O25" s="43">
        <f t="shared" si="6"/>
        <v>88</v>
      </c>
      <c r="P25" s="43" t="str">
        <f t="shared" si="7"/>
        <v/>
      </c>
      <c r="Q25" s="37"/>
      <c r="R25" s="37"/>
      <c r="S25" s="37"/>
    </row>
    <row r="26" spans="1:19" x14ac:dyDescent="0.25">
      <c r="A26" s="11">
        <f>IF(B26&lt;&gt;"",COUNTA($B$9:B26),"")</f>
        <v>18</v>
      </c>
      <c r="B26" s="1" t="s">
        <v>40</v>
      </c>
      <c r="C26" s="1" t="s">
        <v>82</v>
      </c>
      <c r="D26" s="1" t="s">
        <v>75</v>
      </c>
      <c r="E26" s="1" t="s">
        <v>56</v>
      </c>
      <c r="F26" s="1" t="s">
        <v>76</v>
      </c>
      <c r="G26" s="3">
        <v>88</v>
      </c>
      <c r="H26" s="23" t="s">
        <v>174</v>
      </c>
      <c r="I26" s="11" t="str">
        <f t="shared" si="5"/>
        <v/>
      </c>
      <c r="J26" s="20">
        <f t="shared" si="0"/>
        <v>5</v>
      </c>
      <c r="K26" s="12" t="str">
        <f t="shared" si="1"/>
        <v>Београд</v>
      </c>
      <c r="L26" s="12" t="str">
        <f t="shared" si="2"/>
        <v>Чукарица</v>
      </c>
      <c r="M26" s="12" t="str">
        <f t="shared" si="3"/>
        <v>"Бановић Страхиња"</v>
      </c>
      <c r="N26" s="12" t="str">
        <f t="shared" si="4"/>
        <v>Београд</v>
      </c>
      <c r="O26" s="43">
        <f t="shared" si="6"/>
        <v>88</v>
      </c>
      <c r="P26" s="43" t="str">
        <f t="shared" si="7"/>
        <v/>
      </c>
      <c r="Q26" s="37"/>
      <c r="R26" s="37"/>
      <c r="S26" s="37"/>
    </row>
    <row r="27" spans="1:19" x14ac:dyDescent="0.25">
      <c r="A27" s="11">
        <f>IF(B27&lt;&gt;"",COUNTA($B$9:B27),"")</f>
        <v>19</v>
      </c>
      <c r="B27" s="1" t="s">
        <v>50</v>
      </c>
      <c r="C27" s="1" t="s">
        <v>98</v>
      </c>
      <c r="D27" s="1" t="s">
        <v>99</v>
      </c>
      <c r="E27" s="1" t="s">
        <v>56</v>
      </c>
      <c r="F27" s="1" t="s">
        <v>100</v>
      </c>
      <c r="G27" s="3">
        <v>88</v>
      </c>
      <c r="H27" s="23" t="s">
        <v>174</v>
      </c>
      <c r="I27" s="11" t="str">
        <f t="shared" si="5"/>
        <v/>
      </c>
      <c r="J27" s="20">
        <f t="shared" si="0"/>
        <v>5</v>
      </c>
      <c r="K27" s="12" t="str">
        <f t="shared" si="1"/>
        <v>Београд</v>
      </c>
      <c r="L27" s="12" t="str">
        <f t="shared" si="2"/>
        <v>Чукарица</v>
      </c>
      <c r="M27" s="12" t="str">
        <f t="shared" si="3"/>
        <v>"Бановић Страхиња"</v>
      </c>
      <c r="N27" s="12" t="str">
        <f t="shared" si="4"/>
        <v>Београд</v>
      </c>
      <c r="O27" s="43">
        <f t="shared" si="6"/>
        <v>88</v>
      </c>
      <c r="P27" s="43" t="str">
        <f t="shared" si="7"/>
        <v/>
      </c>
      <c r="Q27" s="37"/>
      <c r="R27" s="37"/>
      <c r="S27" s="37"/>
    </row>
    <row r="28" spans="1:19" x14ac:dyDescent="0.25">
      <c r="A28" s="11">
        <f>IF(B28&lt;&gt;"",COUNTA($B$9:B28),"")</f>
        <v>20</v>
      </c>
      <c r="B28" s="1" t="s">
        <v>53</v>
      </c>
      <c r="C28" s="1" t="s">
        <v>97</v>
      </c>
      <c r="D28" s="1" t="s">
        <v>99</v>
      </c>
      <c r="E28" s="1" t="s">
        <v>56</v>
      </c>
      <c r="F28" s="1" t="s">
        <v>100</v>
      </c>
      <c r="G28" s="3">
        <v>88</v>
      </c>
      <c r="H28" s="23" t="s">
        <v>174</v>
      </c>
      <c r="I28" s="11" t="str">
        <f t="shared" si="5"/>
        <v/>
      </c>
      <c r="J28" s="20">
        <f t="shared" si="0"/>
        <v>5</v>
      </c>
      <c r="K28" s="12" t="str">
        <f t="shared" si="1"/>
        <v>Београд</v>
      </c>
      <c r="L28" s="12" t="str">
        <f t="shared" si="2"/>
        <v>Чукарица</v>
      </c>
      <c r="M28" s="12" t="str">
        <f t="shared" si="3"/>
        <v>"Бановић Страхиња"</v>
      </c>
      <c r="N28" s="12" t="str">
        <f t="shared" si="4"/>
        <v>Београд</v>
      </c>
      <c r="O28" s="43">
        <f t="shared" si="6"/>
        <v>88</v>
      </c>
      <c r="P28" s="43" t="str">
        <f t="shared" si="7"/>
        <v/>
      </c>
      <c r="Q28" s="37"/>
      <c r="R28" s="37"/>
      <c r="S28" s="37"/>
    </row>
    <row r="29" spans="1:19" x14ac:dyDescent="0.25">
      <c r="A29" s="11">
        <f>IF(B29&lt;&gt;"",COUNTA($B$9:B29),"")</f>
        <v>21</v>
      </c>
      <c r="B29" s="1" t="s">
        <v>122</v>
      </c>
      <c r="C29" s="1" t="s">
        <v>123</v>
      </c>
      <c r="D29" s="1" t="s">
        <v>119</v>
      </c>
      <c r="E29" s="1" t="s">
        <v>56</v>
      </c>
      <c r="F29" s="1" t="s">
        <v>121</v>
      </c>
      <c r="G29" s="3">
        <v>88</v>
      </c>
      <c r="H29" s="23" t="s">
        <v>174</v>
      </c>
      <c r="I29" s="11" t="str">
        <f t="shared" si="5"/>
        <v/>
      </c>
      <c r="J29" s="20">
        <f t="shared" si="0"/>
        <v>5</v>
      </c>
      <c r="K29" s="12" t="str">
        <f t="shared" si="1"/>
        <v>Београд</v>
      </c>
      <c r="L29" s="12" t="str">
        <f t="shared" si="2"/>
        <v>Чукарица</v>
      </c>
      <c r="M29" s="12" t="str">
        <f t="shared" si="3"/>
        <v>"Бановић Страхиња"</v>
      </c>
      <c r="N29" s="12" t="str">
        <f t="shared" si="4"/>
        <v>Београд</v>
      </c>
      <c r="O29" s="43">
        <f t="shared" si="6"/>
        <v>88</v>
      </c>
      <c r="P29" s="43" t="str">
        <f t="shared" si="7"/>
        <v/>
      </c>
      <c r="Q29" s="37"/>
      <c r="R29" s="37"/>
      <c r="S29" s="37"/>
    </row>
    <row r="30" spans="1:19" x14ac:dyDescent="0.25">
      <c r="A30" s="11">
        <f>IF(B30&lt;&gt;"",COUNTA($B$9:B30),"")</f>
        <v>22</v>
      </c>
      <c r="B30" s="1" t="s">
        <v>154</v>
      </c>
      <c r="C30" s="1" t="s">
        <v>155</v>
      </c>
      <c r="D30" s="1" t="s">
        <v>151</v>
      </c>
      <c r="E30" s="1" t="s">
        <v>56</v>
      </c>
      <c r="F30" s="1" t="s">
        <v>152</v>
      </c>
      <c r="G30" s="3">
        <v>88</v>
      </c>
      <c r="H30" s="23" t="s">
        <v>174</v>
      </c>
      <c r="I30" s="11" t="str">
        <f t="shared" si="5"/>
        <v/>
      </c>
      <c r="J30" s="20">
        <f t="shared" si="0"/>
        <v>5</v>
      </c>
      <c r="K30" s="12" t="str">
        <f t="shared" si="1"/>
        <v>Београд</v>
      </c>
      <c r="L30" s="12" t="str">
        <f t="shared" si="2"/>
        <v>Чукарица</v>
      </c>
      <c r="M30" s="12" t="str">
        <f t="shared" si="3"/>
        <v>"Бановић Страхиња"</v>
      </c>
      <c r="N30" s="12" t="str">
        <f t="shared" si="4"/>
        <v>Београд</v>
      </c>
      <c r="O30" s="43">
        <f t="shared" si="6"/>
        <v>88</v>
      </c>
      <c r="P30" s="43" t="str">
        <f t="shared" si="7"/>
        <v/>
      </c>
      <c r="Q30" s="37"/>
      <c r="R30" s="37"/>
      <c r="S30" s="37"/>
    </row>
    <row r="31" spans="1:19" x14ac:dyDescent="0.25">
      <c r="A31" s="11">
        <f>IF(B31&lt;&gt;"",COUNTA($B$9:B31),"")</f>
        <v>23</v>
      </c>
      <c r="B31" s="1" t="s">
        <v>170</v>
      </c>
      <c r="C31" s="1" t="s">
        <v>171</v>
      </c>
      <c r="D31" s="1" t="s">
        <v>166</v>
      </c>
      <c r="E31" s="1" t="s">
        <v>56</v>
      </c>
      <c r="F31" s="1" t="s">
        <v>167</v>
      </c>
      <c r="G31" s="3">
        <v>88</v>
      </c>
      <c r="H31" s="23" t="s">
        <v>174</v>
      </c>
      <c r="I31" s="11" t="str">
        <f t="shared" si="5"/>
        <v/>
      </c>
      <c r="J31" s="20">
        <f t="shared" si="0"/>
        <v>5</v>
      </c>
      <c r="K31" s="12" t="str">
        <f t="shared" si="1"/>
        <v>Београд</v>
      </c>
      <c r="L31" s="12" t="str">
        <f t="shared" si="2"/>
        <v>Чукарица</v>
      </c>
      <c r="M31" s="12" t="str">
        <f t="shared" si="3"/>
        <v>"Бановић Страхиња"</v>
      </c>
      <c r="N31" s="12" t="str">
        <f t="shared" si="4"/>
        <v>Београд</v>
      </c>
      <c r="O31" s="43">
        <f t="shared" si="6"/>
        <v>88</v>
      </c>
      <c r="P31" s="43" t="str">
        <f t="shared" si="7"/>
        <v/>
      </c>
      <c r="Q31" s="37"/>
      <c r="R31" s="37"/>
      <c r="S31" s="37"/>
    </row>
    <row r="32" spans="1:19" x14ac:dyDescent="0.25">
      <c r="A32" s="11">
        <f>IF(B32&lt;&gt;"",COUNTA($B$9:B32),"")</f>
        <v>24</v>
      </c>
      <c r="B32" s="1" t="s">
        <v>49</v>
      </c>
      <c r="C32" s="1" t="s">
        <v>97</v>
      </c>
      <c r="D32" s="1" t="s">
        <v>92</v>
      </c>
      <c r="E32" s="1" t="s">
        <v>56</v>
      </c>
      <c r="F32" s="1" t="s">
        <v>93</v>
      </c>
      <c r="G32" s="3">
        <v>87</v>
      </c>
      <c r="H32" s="23" t="s">
        <v>174</v>
      </c>
      <c r="I32" s="11" t="str">
        <f t="shared" si="5"/>
        <v/>
      </c>
      <c r="J32" s="20">
        <f t="shared" si="0"/>
        <v>5</v>
      </c>
      <c r="K32" s="12" t="str">
        <f t="shared" si="1"/>
        <v>Београд</v>
      </c>
      <c r="L32" s="12" t="str">
        <f t="shared" si="2"/>
        <v>Чукарица</v>
      </c>
      <c r="M32" s="12" t="str">
        <f t="shared" si="3"/>
        <v>"Бановић Страхиња"</v>
      </c>
      <c r="N32" s="12" t="str">
        <f t="shared" si="4"/>
        <v>Београд</v>
      </c>
      <c r="O32" s="43">
        <f t="shared" si="6"/>
        <v>87</v>
      </c>
      <c r="P32" s="43" t="str">
        <f t="shared" si="7"/>
        <v/>
      </c>
      <c r="Q32" s="37"/>
      <c r="R32" s="37"/>
      <c r="S32" s="37"/>
    </row>
    <row r="33" spans="1:19" x14ac:dyDescent="0.25">
      <c r="A33" s="11">
        <f>IF(B33&lt;&gt;"",COUNTA($B$9:B33),"")</f>
        <v>25</v>
      </c>
      <c r="B33" s="1" t="s">
        <v>183</v>
      </c>
      <c r="C33" s="1" t="s">
        <v>171</v>
      </c>
      <c r="D33" s="1" t="s">
        <v>119</v>
      </c>
      <c r="E33" s="1" t="s">
        <v>56</v>
      </c>
      <c r="F33" s="1" t="s">
        <v>121</v>
      </c>
      <c r="G33" s="3">
        <v>86</v>
      </c>
      <c r="H33" s="23" t="s">
        <v>174</v>
      </c>
      <c r="I33" s="11" t="str">
        <f t="shared" si="5"/>
        <v/>
      </c>
      <c r="J33" s="20">
        <f t="shared" si="0"/>
        <v>5</v>
      </c>
      <c r="K33" s="12" t="str">
        <f t="shared" si="1"/>
        <v>Београд</v>
      </c>
      <c r="L33" s="12" t="str">
        <f t="shared" si="2"/>
        <v>Чукарица</v>
      </c>
      <c r="M33" s="12" t="str">
        <f t="shared" si="3"/>
        <v>"Бановић Страхиња"</v>
      </c>
      <c r="N33" s="12" t="str">
        <f t="shared" si="4"/>
        <v>Београд</v>
      </c>
      <c r="O33" s="43">
        <f t="shared" si="6"/>
        <v>86</v>
      </c>
      <c r="P33" s="43" t="str">
        <f t="shared" si="7"/>
        <v/>
      </c>
      <c r="Q33" s="37"/>
      <c r="R33" s="37"/>
      <c r="S33" s="37"/>
    </row>
    <row r="34" spans="1:19" x14ac:dyDescent="0.25">
      <c r="A34" s="11">
        <f>IF(B34&lt;&gt;"",COUNTA($B$9:B34),"")</f>
        <v>26</v>
      </c>
      <c r="B34" s="1" t="s">
        <v>33</v>
      </c>
      <c r="C34" s="1" t="s">
        <v>72</v>
      </c>
      <c r="D34" s="1" t="s">
        <v>69</v>
      </c>
      <c r="E34" s="1" t="s">
        <v>56</v>
      </c>
      <c r="F34" s="1" t="s">
        <v>70</v>
      </c>
      <c r="G34" s="3">
        <v>86</v>
      </c>
      <c r="H34" s="23" t="s">
        <v>174</v>
      </c>
      <c r="I34" s="11" t="str">
        <f t="shared" si="5"/>
        <v/>
      </c>
      <c r="J34" s="20">
        <f t="shared" si="0"/>
        <v>5</v>
      </c>
      <c r="K34" s="12" t="str">
        <f t="shared" si="1"/>
        <v>Београд</v>
      </c>
      <c r="L34" s="12" t="str">
        <f t="shared" si="2"/>
        <v>Чукарица</v>
      </c>
      <c r="M34" s="12" t="str">
        <f t="shared" si="3"/>
        <v>"Бановић Страхиња"</v>
      </c>
      <c r="N34" s="12" t="str">
        <f t="shared" si="4"/>
        <v>Београд</v>
      </c>
      <c r="O34" s="43">
        <f t="shared" si="6"/>
        <v>86</v>
      </c>
      <c r="P34" s="39" t="str">
        <f t="shared" si="7"/>
        <v/>
      </c>
      <c r="Q34" s="37"/>
      <c r="R34" s="37"/>
      <c r="S34" s="37"/>
    </row>
    <row r="35" spans="1:19" x14ac:dyDescent="0.25">
      <c r="A35" s="11">
        <f>IF(B35&lt;&gt;"",COUNTA($B$9:B35),"")</f>
        <v>27</v>
      </c>
      <c r="B35" s="1" t="s">
        <v>47</v>
      </c>
      <c r="C35" s="1" t="s">
        <v>95</v>
      </c>
      <c r="D35" s="1" t="s">
        <v>92</v>
      </c>
      <c r="E35" s="1" t="s">
        <v>56</v>
      </c>
      <c r="F35" s="1" t="s">
        <v>93</v>
      </c>
      <c r="G35" s="3">
        <v>86</v>
      </c>
      <c r="H35" s="23" t="s">
        <v>174</v>
      </c>
      <c r="I35" s="11" t="str">
        <f t="shared" si="5"/>
        <v/>
      </c>
      <c r="J35" s="20">
        <f t="shared" si="0"/>
        <v>5</v>
      </c>
      <c r="K35" s="12" t="str">
        <f t="shared" si="1"/>
        <v>Београд</v>
      </c>
      <c r="L35" s="12" t="str">
        <f t="shared" si="2"/>
        <v>Чукарица</v>
      </c>
      <c r="M35" s="12" t="str">
        <f t="shared" si="3"/>
        <v>"Бановић Страхиња"</v>
      </c>
      <c r="N35" s="12" t="str">
        <f t="shared" si="4"/>
        <v>Београд</v>
      </c>
      <c r="O35" s="43">
        <f t="shared" si="6"/>
        <v>86</v>
      </c>
      <c r="P35" s="39" t="str">
        <f t="shared" si="7"/>
        <v/>
      </c>
      <c r="Q35" s="37"/>
      <c r="R35" s="37"/>
      <c r="S35" s="37"/>
    </row>
    <row r="36" spans="1:19" x14ac:dyDescent="0.25">
      <c r="A36" s="11">
        <f>IF(B36&lt;&gt;"",COUNTA($B$9:B36),"")</f>
        <v>28</v>
      </c>
      <c r="B36" s="1" t="s">
        <v>51</v>
      </c>
      <c r="C36" s="1" t="s">
        <v>101</v>
      </c>
      <c r="D36" s="1" t="s">
        <v>99</v>
      </c>
      <c r="E36" s="1" t="s">
        <v>56</v>
      </c>
      <c r="F36" s="1" t="s">
        <v>100</v>
      </c>
      <c r="G36" s="3">
        <v>86</v>
      </c>
      <c r="H36" s="23" t="s">
        <v>174</v>
      </c>
      <c r="I36" s="11" t="str">
        <f t="shared" si="5"/>
        <v/>
      </c>
      <c r="J36" s="20">
        <f t="shared" si="0"/>
        <v>5</v>
      </c>
      <c r="K36" s="12" t="str">
        <f t="shared" si="1"/>
        <v>Београд</v>
      </c>
      <c r="L36" s="12" t="str">
        <f t="shared" si="2"/>
        <v>Чукарица</v>
      </c>
      <c r="M36" s="12" t="str">
        <f t="shared" si="3"/>
        <v>"Бановић Страхиња"</v>
      </c>
      <c r="N36" s="12" t="str">
        <f t="shared" si="4"/>
        <v>Београд</v>
      </c>
      <c r="O36" s="43">
        <f t="shared" si="6"/>
        <v>86</v>
      </c>
      <c r="P36" s="39" t="str">
        <f t="shared" si="7"/>
        <v/>
      </c>
      <c r="Q36" s="37"/>
      <c r="R36" s="37"/>
      <c r="S36" s="37"/>
    </row>
    <row r="37" spans="1:19" x14ac:dyDescent="0.25">
      <c r="A37" s="11">
        <f>IF(B37&lt;&gt;"",COUNTA($B$9:B37),"")</f>
        <v>29</v>
      </c>
      <c r="B37" s="1" t="s">
        <v>106</v>
      </c>
      <c r="C37" s="1" t="s">
        <v>107</v>
      </c>
      <c r="D37" s="1" t="s">
        <v>108</v>
      </c>
      <c r="E37" s="1" t="s">
        <v>56</v>
      </c>
      <c r="F37" s="1" t="s">
        <v>109</v>
      </c>
      <c r="G37" s="3">
        <v>86</v>
      </c>
      <c r="H37" s="23" t="s">
        <v>174</v>
      </c>
      <c r="I37" s="11" t="str">
        <f t="shared" si="5"/>
        <v/>
      </c>
      <c r="J37" s="20">
        <f t="shared" si="0"/>
        <v>5</v>
      </c>
      <c r="K37" s="12" t="str">
        <f t="shared" si="1"/>
        <v>Београд</v>
      </c>
      <c r="L37" s="12" t="str">
        <f t="shared" si="2"/>
        <v>Чукарица</v>
      </c>
      <c r="M37" s="12" t="str">
        <f t="shared" si="3"/>
        <v>"Бановић Страхиња"</v>
      </c>
      <c r="N37" s="12" t="str">
        <f t="shared" si="4"/>
        <v>Београд</v>
      </c>
      <c r="O37" s="43">
        <f t="shared" si="6"/>
        <v>86</v>
      </c>
      <c r="P37" s="39" t="str">
        <f t="shared" si="7"/>
        <v/>
      </c>
      <c r="Q37" s="37"/>
      <c r="R37" s="37"/>
      <c r="S37" s="37"/>
    </row>
    <row r="38" spans="1:19" x14ac:dyDescent="0.25">
      <c r="A38" s="11">
        <f>IF(B38&lt;&gt;"",COUNTA($B$9:B38),"")</f>
        <v>30</v>
      </c>
      <c r="B38" s="1" t="s">
        <v>53</v>
      </c>
      <c r="C38" s="1" t="s">
        <v>130</v>
      </c>
      <c r="D38" s="1" t="s">
        <v>131</v>
      </c>
      <c r="E38" s="1" t="s">
        <v>56</v>
      </c>
      <c r="F38" s="1" t="s">
        <v>132</v>
      </c>
      <c r="G38" s="3">
        <v>86</v>
      </c>
      <c r="H38" s="23" t="s">
        <v>174</v>
      </c>
      <c r="I38" s="11" t="str">
        <f t="shared" si="5"/>
        <v/>
      </c>
      <c r="J38" s="20">
        <f t="shared" si="0"/>
        <v>5</v>
      </c>
      <c r="K38" s="12" t="str">
        <f t="shared" si="1"/>
        <v>Београд</v>
      </c>
      <c r="L38" s="12" t="str">
        <f t="shared" si="2"/>
        <v>Чукарица</v>
      </c>
      <c r="M38" s="12" t="str">
        <f t="shared" si="3"/>
        <v>"Бановић Страхиња"</v>
      </c>
      <c r="N38" s="12" t="str">
        <f t="shared" si="4"/>
        <v>Београд</v>
      </c>
      <c r="O38" s="39">
        <f t="shared" si="6"/>
        <v>86</v>
      </c>
      <c r="P38" s="39" t="str">
        <f t="shared" si="7"/>
        <v/>
      </c>
      <c r="Q38" s="37"/>
      <c r="R38" s="37"/>
      <c r="S38" s="37"/>
    </row>
    <row r="39" spans="1:19" x14ac:dyDescent="0.25">
      <c r="A39" s="11">
        <f>IF(B39&lt;&gt;"",COUNTA($B$9:B39),"")</f>
        <v>31</v>
      </c>
      <c r="B39" s="1" t="s">
        <v>150</v>
      </c>
      <c r="C39" s="1" t="s">
        <v>145</v>
      </c>
      <c r="D39" s="1" t="s">
        <v>151</v>
      </c>
      <c r="E39" s="1" t="s">
        <v>56</v>
      </c>
      <c r="F39" s="1" t="s">
        <v>152</v>
      </c>
      <c r="G39" s="3">
        <v>86</v>
      </c>
      <c r="H39" s="23" t="s">
        <v>174</v>
      </c>
      <c r="I39" s="11" t="str">
        <f t="shared" si="5"/>
        <v/>
      </c>
      <c r="J39" s="20">
        <f t="shared" si="0"/>
        <v>5</v>
      </c>
      <c r="K39" s="12" t="str">
        <f t="shared" si="1"/>
        <v>Београд</v>
      </c>
      <c r="L39" s="12" t="str">
        <f t="shared" si="2"/>
        <v>Чукарица</v>
      </c>
      <c r="M39" s="12" t="str">
        <f t="shared" si="3"/>
        <v>"Бановић Страхиња"</v>
      </c>
      <c r="N39" s="12" t="str">
        <f t="shared" si="4"/>
        <v>Београд</v>
      </c>
      <c r="O39" s="39">
        <f t="shared" si="6"/>
        <v>86</v>
      </c>
      <c r="P39" s="39" t="str">
        <f t="shared" si="7"/>
        <v/>
      </c>
      <c r="Q39" s="37"/>
      <c r="R39" s="37"/>
      <c r="S39" s="37"/>
    </row>
    <row r="40" spans="1:19" x14ac:dyDescent="0.25">
      <c r="A40" s="11">
        <f>IF(B40&lt;&gt;"",COUNTA($B$9:B40),"")</f>
        <v>32</v>
      </c>
      <c r="B40" s="1" t="s">
        <v>30</v>
      </c>
      <c r="C40" s="1" t="s">
        <v>54</v>
      </c>
      <c r="D40" s="1" t="s">
        <v>69</v>
      </c>
      <c r="E40" s="1" t="s">
        <v>56</v>
      </c>
      <c r="F40" s="1" t="s">
        <v>70</v>
      </c>
      <c r="G40" s="3">
        <v>85</v>
      </c>
      <c r="H40" s="23" t="s">
        <v>174</v>
      </c>
      <c r="I40" s="11" t="str">
        <f t="shared" si="5"/>
        <v/>
      </c>
      <c r="J40" s="20">
        <f t="shared" si="0"/>
        <v>5</v>
      </c>
      <c r="K40" s="12" t="str">
        <f t="shared" si="1"/>
        <v>Београд</v>
      </c>
      <c r="L40" s="12" t="str">
        <f t="shared" si="2"/>
        <v>Чукарица</v>
      </c>
      <c r="M40" s="12" t="str">
        <f t="shared" si="3"/>
        <v>"Бановић Страхиња"</v>
      </c>
      <c r="N40" s="12" t="str">
        <f t="shared" si="4"/>
        <v>Београд</v>
      </c>
      <c r="O40" s="39">
        <f t="shared" si="6"/>
        <v>85</v>
      </c>
      <c r="P40" s="39" t="str">
        <f t="shared" si="7"/>
        <v/>
      </c>
      <c r="Q40" s="37"/>
      <c r="R40" s="37"/>
      <c r="S40" s="37"/>
    </row>
    <row r="41" spans="1:19" x14ac:dyDescent="0.25">
      <c r="A41" s="11">
        <f>IF(B41&lt;&gt;"",COUNTA($B$9:B41),"")</f>
        <v>33</v>
      </c>
      <c r="B41" s="1" t="s">
        <v>39</v>
      </c>
      <c r="C41" s="1" t="s">
        <v>80</v>
      </c>
      <c r="D41" s="1" t="s">
        <v>75</v>
      </c>
      <c r="E41" s="1" t="s">
        <v>56</v>
      </c>
      <c r="F41" s="1" t="s">
        <v>81</v>
      </c>
      <c r="G41" s="3">
        <v>85</v>
      </c>
      <c r="H41" s="23" t="s">
        <v>174</v>
      </c>
      <c r="I41" s="11" t="str">
        <f t="shared" si="5"/>
        <v/>
      </c>
      <c r="J41" s="20">
        <f t="shared" si="0"/>
        <v>5</v>
      </c>
      <c r="K41" s="12" t="str">
        <f t="shared" si="1"/>
        <v>Београд</v>
      </c>
      <c r="L41" s="12" t="str">
        <f t="shared" si="2"/>
        <v>Чукарица</v>
      </c>
      <c r="M41" s="12" t="str">
        <f t="shared" si="3"/>
        <v>"Бановић Страхиња"</v>
      </c>
      <c r="N41" s="12" t="str">
        <f t="shared" si="4"/>
        <v>Београд</v>
      </c>
      <c r="O41" s="39">
        <f t="shared" si="6"/>
        <v>85</v>
      </c>
      <c r="P41" s="39" t="str">
        <f t="shared" si="7"/>
        <v/>
      </c>
      <c r="Q41" s="37"/>
      <c r="R41" s="37"/>
      <c r="S41" s="37"/>
    </row>
    <row r="42" spans="1:19" x14ac:dyDescent="0.25">
      <c r="A42" s="11">
        <f>IF(B42&lt;&gt;"",COUNTA($B$9:B42),"")</f>
        <v>34</v>
      </c>
      <c r="B42" s="1" t="s">
        <v>32</v>
      </c>
      <c r="C42" s="1" t="s">
        <v>68</v>
      </c>
      <c r="D42" s="1" t="s">
        <v>69</v>
      </c>
      <c r="E42" s="1" t="s">
        <v>56</v>
      </c>
      <c r="F42" s="1" t="s">
        <v>70</v>
      </c>
      <c r="G42" s="3">
        <v>84</v>
      </c>
      <c r="H42" s="23" t="s">
        <v>174</v>
      </c>
      <c r="I42" s="11" t="str">
        <f t="shared" si="5"/>
        <v/>
      </c>
      <c r="J42" s="20">
        <f t="shared" si="0"/>
        <v>5</v>
      </c>
      <c r="K42" s="12" t="str">
        <f t="shared" si="1"/>
        <v>Београд</v>
      </c>
      <c r="L42" s="12" t="str">
        <f t="shared" si="2"/>
        <v>Чукарица</v>
      </c>
      <c r="M42" s="12" t="str">
        <f t="shared" si="3"/>
        <v>"Бановић Страхиња"</v>
      </c>
      <c r="N42" s="12" t="str">
        <f t="shared" si="4"/>
        <v>Београд</v>
      </c>
      <c r="O42" s="39">
        <f t="shared" si="6"/>
        <v>84</v>
      </c>
      <c r="P42" s="39" t="str">
        <f t="shared" si="7"/>
        <v/>
      </c>
      <c r="Q42" s="37"/>
      <c r="R42" s="37"/>
      <c r="S42" s="37"/>
    </row>
    <row r="43" spans="1:19" x14ac:dyDescent="0.25">
      <c r="A43" s="11">
        <f>IF(B43&lt;&gt;"",COUNTA($B$9:B43),"")</f>
        <v>35</v>
      </c>
      <c r="B43" s="1" t="s">
        <v>34</v>
      </c>
      <c r="C43" s="1" t="s">
        <v>73</v>
      </c>
      <c r="D43" s="1" t="s">
        <v>69</v>
      </c>
      <c r="E43" s="1" t="s">
        <v>56</v>
      </c>
      <c r="F43" s="1" t="s">
        <v>70</v>
      </c>
      <c r="G43" s="3">
        <v>84</v>
      </c>
      <c r="H43" s="23" t="s">
        <v>174</v>
      </c>
      <c r="I43" s="11" t="str">
        <f t="shared" si="5"/>
        <v/>
      </c>
      <c r="J43" s="20">
        <f t="shared" si="0"/>
        <v>5</v>
      </c>
      <c r="K43" s="12" t="str">
        <f t="shared" si="1"/>
        <v>Београд</v>
      </c>
      <c r="L43" s="12" t="str">
        <f t="shared" si="2"/>
        <v>Чукарица</v>
      </c>
      <c r="M43" s="12" t="str">
        <f t="shared" si="3"/>
        <v>"Бановић Страхиња"</v>
      </c>
      <c r="N43" s="12" t="str">
        <f t="shared" si="4"/>
        <v>Београд</v>
      </c>
      <c r="O43" s="39">
        <f t="shared" si="6"/>
        <v>84</v>
      </c>
      <c r="P43" s="39" t="str">
        <f t="shared" si="7"/>
        <v/>
      </c>
      <c r="Q43" s="37"/>
      <c r="R43" s="37"/>
      <c r="S43" s="37"/>
    </row>
    <row r="44" spans="1:19" x14ac:dyDescent="0.25">
      <c r="A44" s="11">
        <f>IF(B44&lt;&gt;"",COUNTA($B$9:B44),"")</f>
        <v>36</v>
      </c>
      <c r="B44" s="1" t="s">
        <v>36</v>
      </c>
      <c r="C44" s="1" t="s">
        <v>77</v>
      </c>
      <c r="D44" s="1" t="s">
        <v>75</v>
      </c>
      <c r="E44" s="1" t="s">
        <v>56</v>
      </c>
      <c r="F44" s="1" t="s">
        <v>76</v>
      </c>
      <c r="G44" s="3">
        <v>84</v>
      </c>
      <c r="H44" s="23" t="s">
        <v>174</v>
      </c>
      <c r="I44" s="11" t="str">
        <f t="shared" si="5"/>
        <v/>
      </c>
      <c r="J44" s="20">
        <f t="shared" si="0"/>
        <v>5</v>
      </c>
      <c r="K44" s="12" t="str">
        <f t="shared" si="1"/>
        <v>Београд</v>
      </c>
      <c r="L44" s="12" t="str">
        <f t="shared" si="2"/>
        <v>Чукарица</v>
      </c>
      <c r="M44" s="12" t="str">
        <f t="shared" si="3"/>
        <v>"Бановић Страхиња"</v>
      </c>
      <c r="N44" s="12" t="str">
        <f t="shared" si="4"/>
        <v>Београд</v>
      </c>
      <c r="O44" s="39">
        <f t="shared" si="6"/>
        <v>84</v>
      </c>
      <c r="P44" s="39" t="str">
        <f t="shared" si="7"/>
        <v/>
      </c>
      <c r="Q44" s="37"/>
      <c r="R44" s="37"/>
      <c r="S44" s="37"/>
    </row>
    <row r="45" spans="1:19" x14ac:dyDescent="0.25">
      <c r="A45" s="11">
        <f>IF(B45&lt;&gt;"",COUNTA($B$9:B45),"")</f>
        <v>37</v>
      </c>
      <c r="B45" s="1" t="s">
        <v>41</v>
      </c>
      <c r="C45" s="1" t="s">
        <v>83</v>
      </c>
      <c r="D45" s="1" t="s">
        <v>84</v>
      </c>
      <c r="E45" s="1" t="s">
        <v>56</v>
      </c>
      <c r="F45" s="1" t="s">
        <v>85</v>
      </c>
      <c r="G45" s="3">
        <v>84</v>
      </c>
      <c r="H45" s="23" t="s">
        <v>174</v>
      </c>
      <c r="I45" s="11" t="str">
        <f t="shared" si="5"/>
        <v/>
      </c>
      <c r="J45" s="20">
        <f t="shared" si="0"/>
        <v>5</v>
      </c>
      <c r="K45" s="12" t="str">
        <f t="shared" si="1"/>
        <v>Београд</v>
      </c>
      <c r="L45" s="12" t="str">
        <f t="shared" si="2"/>
        <v>Чукарица</v>
      </c>
      <c r="M45" s="12" t="str">
        <f t="shared" si="3"/>
        <v>"Бановић Страхиња"</v>
      </c>
      <c r="N45" s="12" t="str">
        <f t="shared" si="4"/>
        <v>Београд</v>
      </c>
      <c r="O45" s="39">
        <f t="shared" si="6"/>
        <v>84</v>
      </c>
      <c r="P45" s="39" t="str">
        <f t="shared" si="7"/>
        <v/>
      </c>
      <c r="Q45" s="37"/>
      <c r="R45" s="37"/>
      <c r="S45" s="37"/>
    </row>
    <row r="46" spans="1:19" x14ac:dyDescent="0.25">
      <c r="A46" s="11">
        <f>IF(B46&lt;&gt;"",COUNTA($B$9:B46),"")</f>
        <v>38</v>
      </c>
      <c r="B46" s="1" t="s">
        <v>135</v>
      </c>
      <c r="C46" s="1" t="s">
        <v>136</v>
      </c>
      <c r="D46" s="1" t="s">
        <v>131</v>
      </c>
      <c r="E46" s="1" t="s">
        <v>56</v>
      </c>
      <c r="F46" s="1" t="s">
        <v>132</v>
      </c>
      <c r="G46" s="3">
        <v>84</v>
      </c>
      <c r="H46" s="23" t="s">
        <v>174</v>
      </c>
      <c r="I46" s="11" t="str">
        <f t="shared" si="5"/>
        <v/>
      </c>
      <c r="J46" s="20">
        <f t="shared" si="0"/>
        <v>5</v>
      </c>
      <c r="K46" s="12" t="str">
        <f t="shared" si="1"/>
        <v>Београд</v>
      </c>
      <c r="L46" s="12" t="str">
        <f t="shared" si="2"/>
        <v>Чукарица</v>
      </c>
      <c r="M46" s="12" t="str">
        <f t="shared" si="3"/>
        <v>"Бановић Страхиња"</v>
      </c>
      <c r="N46" s="12" t="str">
        <f t="shared" si="4"/>
        <v>Београд</v>
      </c>
      <c r="O46" s="39">
        <f t="shared" si="6"/>
        <v>84</v>
      </c>
      <c r="P46" s="39" t="str">
        <f t="shared" si="7"/>
        <v/>
      </c>
      <c r="Q46" s="37"/>
      <c r="R46" s="37"/>
      <c r="S46" s="37"/>
    </row>
    <row r="47" spans="1:19" x14ac:dyDescent="0.25">
      <c r="A47" s="11">
        <f>IF(B47&lt;&gt;"",COUNTA($B$9:B47),"")</f>
        <v>39</v>
      </c>
      <c r="B47" s="1" t="s">
        <v>21</v>
      </c>
      <c r="C47" s="1" t="s">
        <v>54</v>
      </c>
      <c r="D47" s="1" t="s">
        <v>55</v>
      </c>
      <c r="E47" s="1" t="s">
        <v>56</v>
      </c>
      <c r="F47" s="1" t="s">
        <v>57</v>
      </c>
      <c r="G47" s="3">
        <v>83</v>
      </c>
      <c r="H47" s="23" t="s">
        <v>174</v>
      </c>
      <c r="I47" s="11" t="str">
        <f t="shared" si="5"/>
        <v/>
      </c>
      <c r="J47" s="20">
        <f t="shared" si="0"/>
        <v>5</v>
      </c>
      <c r="K47" s="12" t="str">
        <f t="shared" si="1"/>
        <v>Београд</v>
      </c>
      <c r="L47" s="12" t="str">
        <f t="shared" si="2"/>
        <v>Чукарица</v>
      </c>
      <c r="M47" s="12" t="str">
        <f t="shared" si="3"/>
        <v>"Бановић Страхиња"</v>
      </c>
      <c r="N47" s="12" t="str">
        <f t="shared" si="4"/>
        <v>Београд</v>
      </c>
      <c r="O47" s="39">
        <f t="shared" si="6"/>
        <v>83</v>
      </c>
      <c r="P47" s="39" t="str">
        <f t="shared" si="7"/>
        <v/>
      </c>
      <c r="Q47" s="37"/>
      <c r="R47" s="37"/>
      <c r="S47" s="37"/>
    </row>
    <row r="48" spans="1:19" x14ac:dyDescent="0.25">
      <c r="A48" s="11">
        <f>IF(B48&lt;&gt;"",COUNTA($B$9:B48),"")</f>
        <v>40</v>
      </c>
      <c r="B48" s="1" t="s">
        <v>48</v>
      </c>
      <c r="C48" s="1" t="s">
        <v>96</v>
      </c>
      <c r="D48" s="1" t="s">
        <v>92</v>
      </c>
      <c r="E48" s="1" t="s">
        <v>56</v>
      </c>
      <c r="F48" s="1" t="s">
        <v>93</v>
      </c>
      <c r="G48" s="3">
        <v>83</v>
      </c>
      <c r="H48" s="23" t="s">
        <v>174</v>
      </c>
      <c r="I48" s="11" t="str">
        <f t="shared" si="5"/>
        <v/>
      </c>
      <c r="J48" s="20">
        <f t="shared" si="0"/>
        <v>5</v>
      </c>
      <c r="K48" s="12" t="str">
        <f t="shared" si="1"/>
        <v>Београд</v>
      </c>
      <c r="L48" s="12" t="str">
        <f t="shared" si="2"/>
        <v>Чукарица</v>
      </c>
      <c r="M48" s="12" t="str">
        <f t="shared" si="3"/>
        <v>"Бановић Страхиња"</v>
      </c>
      <c r="N48" s="12" t="str">
        <f t="shared" si="4"/>
        <v>Београд</v>
      </c>
      <c r="O48" s="39">
        <f t="shared" si="6"/>
        <v>83</v>
      </c>
      <c r="P48" s="39" t="str">
        <f t="shared" si="7"/>
        <v/>
      </c>
      <c r="Q48" s="37"/>
      <c r="R48" s="37"/>
      <c r="S48" s="37"/>
    </row>
    <row r="49" spans="1:19" x14ac:dyDescent="0.25">
      <c r="A49" s="11">
        <f>IF(B49&lt;&gt;"",COUNTA($B$9:B49),"")</f>
        <v>41</v>
      </c>
      <c r="B49" s="1" t="s">
        <v>126</v>
      </c>
      <c r="C49" s="1" t="s">
        <v>127</v>
      </c>
      <c r="D49" s="1" t="s">
        <v>119</v>
      </c>
      <c r="E49" s="1" t="s">
        <v>56</v>
      </c>
      <c r="F49" s="1" t="s">
        <v>121</v>
      </c>
      <c r="G49" s="3">
        <v>83</v>
      </c>
      <c r="H49" s="23" t="s">
        <v>174</v>
      </c>
      <c r="I49" s="11" t="str">
        <f t="shared" si="5"/>
        <v/>
      </c>
      <c r="J49" s="20">
        <f t="shared" si="0"/>
        <v>5</v>
      </c>
      <c r="K49" s="12" t="str">
        <f t="shared" si="1"/>
        <v>Београд</v>
      </c>
      <c r="L49" s="12" t="str">
        <f t="shared" si="2"/>
        <v>Чукарица</v>
      </c>
      <c r="M49" s="12" t="str">
        <f t="shared" si="3"/>
        <v>"Бановић Страхиња"</v>
      </c>
      <c r="N49" s="12" t="str">
        <f t="shared" si="4"/>
        <v>Београд</v>
      </c>
      <c r="O49" s="39">
        <f t="shared" si="6"/>
        <v>83</v>
      </c>
      <c r="P49" s="39" t="str">
        <f t="shared" si="7"/>
        <v/>
      </c>
      <c r="Q49" s="37"/>
      <c r="R49" s="37"/>
      <c r="S49" s="37"/>
    </row>
    <row r="50" spans="1:19" x14ac:dyDescent="0.25">
      <c r="A50" s="11">
        <f>IF(B50&lt;&gt;"",COUNTA($B$9:B50),"")</f>
        <v>42</v>
      </c>
      <c r="B50" s="1" t="s">
        <v>113</v>
      </c>
      <c r="C50" s="1" t="s">
        <v>116</v>
      </c>
      <c r="D50" s="1" t="s">
        <v>151</v>
      </c>
      <c r="E50" s="1" t="s">
        <v>56</v>
      </c>
      <c r="F50" s="1" t="s">
        <v>152</v>
      </c>
      <c r="G50" s="3">
        <v>83</v>
      </c>
      <c r="H50" s="23" t="s">
        <v>174</v>
      </c>
      <c r="I50" s="11" t="str">
        <f t="shared" si="5"/>
        <v/>
      </c>
      <c r="J50" s="20">
        <f t="shared" si="0"/>
        <v>5</v>
      </c>
      <c r="K50" s="12" t="str">
        <f t="shared" si="1"/>
        <v>Београд</v>
      </c>
      <c r="L50" s="12" t="str">
        <f t="shared" si="2"/>
        <v>Чукарица</v>
      </c>
      <c r="M50" s="12" t="str">
        <f t="shared" si="3"/>
        <v>"Бановић Страхиња"</v>
      </c>
      <c r="N50" s="12" t="str">
        <f t="shared" si="4"/>
        <v>Београд</v>
      </c>
      <c r="O50" s="39">
        <f t="shared" si="6"/>
        <v>83</v>
      </c>
      <c r="P50" s="39" t="str">
        <f t="shared" si="7"/>
        <v/>
      </c>
      <c r="Q50" s="37"/>
      <c r="R50" s="37"/>
      <c r="S50" s="37"/>
    </row>
    <row r="51" spans="1:19" x14ac:dyDescent="0.25">
      <c r="A51" s="11">
        <f>IF(B51&lt;&gt;"",COUNTA($B$9:B51),"")</f>
        <v>43</v>
      </c>
      <c r="B51" s="1" t="s">
        <v>156</v>
      </c>
      <c r="C51" s="1" t="s">
        <v>157</v>
      </c>
      <c r="D51" s="1" t="s">
        <v>151</v>
      </c>
      <c r="E51" s="1" t="s">
        <v>56</v>
      </c>
      <c r="F51" s="1" t="s">
        <v>152</v>
      </c>
      <c r="G51" s="3">
        <v>83</v>
      </c>
      <c r="H51" s="23" t="s">
        <v>174</v>
      </c>
      <c r="I51" s="11" t="str">
        <f t="shared" si="5"/>
        <v/>
      </c>
      <c r="J51" s="20">
        <f t="shared" si="0"/>
        <v>5</v>
      </c>
      <c r="K51" s="12" t="str">
        <f t="shared" si="1"/>
        <v>Београд</v>
      </c>
      <c r="L51" s="12" t="str">
        <f t="shared" si="2"/>
        <v>Чукарица</v>
      </c>
      <c r="M51" s="12" t="str">
        <f t="shared" si="3"/>
        <v>"Бановић Страхиња"</v>
      </c>
      <c r="N51" s="12" t="str">
        <f t="shared" si="4"/>
        <v>Београд</v>
      </c>
      <c r="O51" s="39">
        <f t="shared" si="6"/>
        <v>83</v>
      </c>
      <c r="P51" s="39" t="str">
        <f t="shared" si="7"/>
        <v/>
      </c>
      <c r="Q51" s="37"/>
      <c r="R51" s="37"/>
      <c r="S51" s="37"/>
    </row>
    <row r="52" spans="1:19" x14ac:dyDescent="0.25">
      <c r="A52" s="11">
        <f>IF(B52&lt;&gt;"",COUNTA($B$9:B52),"")</f>
        <v>44</v>
      </c>
      <c r="B52" s="1" t="s">
        <v>117</v>
      </c>
      <c r="C52" s="1" t="s">
        <v>118</v>
      </c>
      <c r="D52" s="1" t="s">
        <v>119</v>
      </c>
      <c r="E52" s="1" t="s">
        <v>56</v>
      </c>
      <c r="F52" s="1" t="s">
        <v>120</v>
      </c>
      <c r="G52" s="3">
        <v>82</v>
      </c>
      <c r="H52" s="23" t="s">
        <v>174</v>
      </c>
      <c r="I52" s="11" t="str">
        <f t="shared" si="5"/>
        <v/>
      </c>
      <c r="J52" s="20">
        <f t="shared" si="0"/>
        <v>5</v>
      </c>
      <c r="K52" s="12" t="str">
        <f t="shared" si="1"/>
        <v>Београд</v>
      </c>
      <c r="L52" s="12" t="str">
        <f t="shared" si="2"/>
        <v>Чукарица</v>
      </c>
      <c r="M52" s="12" t="str">
        <f t="shared" si="3"/>
        <v>"Бановић Страхиња"</v>
      </c>
      <c r="N52" s="12" t="str">
        <f t="shared" si="4"/>
        <v>Београд</v>
      </c>
      <c r="O52" s="39">
        <f t="shared" si="6"/>
        <v>82</v>
      </c>
      <c r="P52" s="39" t="str">
        <f t="shared" si="7"/>
        <v/>
      </c>
      <c r="Q52" s="37"/>
      <c r="R52" s="37"/>
      <c r="S52" s="37"/>
    </row>
    <row r="53" spans="1:19" x14ac:dyDescent="0.25">
      <c r="A53" s="11">
        <f>IF(B53&lt;&gt;"",COUNTA($B$9:B53),"")</f>
        <v>45</v>
      </c>
      <c r="B53" s="1" t="s">
        <v>115</v>
      </c>
      <c r="C53" s="1" t="s">
        <v>116</v>
      </c>
      <c r="D53" s="1" t="s">
        <v>108</v>
      </c>
      <c r="E53" s="1" t="s">
        <v>56</v>
      </c>
      <c r="F53" s="1" t="s">
        <v>112</v>
      </c>
      <c r="G53" s="3">
        <v>81</v>
      </c>
      <c r="H53" s="23" t="s">
        <v>174</v>
      </c>
      <c r="I53" s="11" t="str">
        <f t="shared" si="5"/>
        <v/>
      </c>
      <c r="J53" s="20">
        <f t="shared" si="0"/>
        <v>5</v>
      </c>
      <c r="K53" s="12" t="str">
        <f t="shared" si="1"/>
        <v>Београд</v>
      </c>
      <c r="L53" s="12" t="str">
        <f t="shared" si="2"/>
        <v>Чукарица</v>
      </c>
      <c r="M53" s="12" t="str">
        <f t="shared" si="3"/>
        <v>"Бановић Страхиња"</v>
      </c>
      <c r="N53" s="12" t="str">
        <f t="shared" si="4"/>
        <v>Београд</v>
      </c>
      <c r="O53" s="39">
        <f t="shared" si="6"/>
        <v>81</v>
      </c>
      <c r="P53" s="39" t="str">
        <f t="shared" si="7"/>
        <v/>
      </c>
      <c r="Q53" s="37"/>
      <c r="R53" s="37"/>
      <c r="S53" s="37"/>
    </row>
    <row r="54" spans="1:19" x14ac:dyDescent="0.25">
      <c r="A54" s="11">
        <f>IF(B54&lt;&gt;"",COUNTA($B$9:B54),"")</f>
        <v>46</v>
      </c>
      <c r="B54" s="1" t="s">
        <v>172</v>
      </c>
      <c r="C54" s="1" t="s">
        <v>173</v>
      </c>
      <c r="D54" s="1" t="s">
        <v>166</v>
      </c>
      <c r="E54" s="1" t="s">
        <v>56</v>
      </c>
      <c r="F54" s="1" t="s">
        <v>167</v>
      </c>
      <c r="G54" s="3">
        <v>81</v>
      </c>
      <c r="H54" s="23" t="s">
        <v>174</v>
      </c>
      <c r="I54" s="11" t="str">
        <f t="shared" si="5"/>
        <v/>
      </c>
      <c r="J54" s="20">
        <f t="shared" si="0"/>
        <v>5</v>
      </c>
      <c r="K54" s="12" t="str">
        <f t="shared" si="1"/>
        <v>Београд</v>
      </c>
      <c r="L54" s="12" t="str">
        <f t="shared" si="2"/>
        <v>Чукарица</v>
      </c>
      <c r="M54" s="12" t="str">
        <f t="shared" si="3"/>
        <v>"Бановић Страхиња"</v>
      </c>
      <c r="N54" s="12" t="str">
        <f t="shared" si="4"/>
        <v>Београд</v>
      </c>
      <c r="O54" s="39">
        <f t="shared" si="6"/>
        <v>81</v>
      </c>
      <c r="P54" s="39" t="str">
        <f t="shared" si="7"/>
        <v/>
      </c>
      <c r="Q54" s="37"/>
      <c r="R54" s="37"/>
      <c r="S54" s="37"/>
    </row>
    <row r="55" spans="1:19" x14ac:dyDescent="0.25">
      <c r="A55" s="11">
        <f>IF(B55&lt;&gt;"",COUNTA($B$9:B55),"")</f>
        <v>47</v>
      </c>
      <c r="B55" s="1" t="s">
        <v>103</v>
      </c>
      <c r="C55" s="1" t="s">
        <v>104</v>
      </c>
      <c r="D55" s="1" t="s">
        <v>99</v>
      </c>
      <c r="E55" s="1" t="s">
        <v>56</v>
      </c>
      <c r="F55" s="1" t="s">
        <v>100</v>
      </c>
      <c r="G55" s="3">
        <v>80</v>
      </c>
      <c r="H55" s="23" t="s">
        <v>174</v>
      </c>
      <c r="I55" s="11" t="str">
        <f t="shared" si="5"/>
        <v/>
      </c>
      <c r="J55" s="20">
        <f t="shared" si="0"/>
        <v>5</v>
      </c>
      <c r="K55" s="12" t="str">
        <f t="shared" si="1"/>
        <v>Београд</v>
      </c>
      <c r="L55" s="12" t="str">
        <f t="shared" si="2"/>
        <v>Чукарица</v>
      </c>
      <c r="M55" s="12" t="str">
        <f t="shared" si="3"/>
        <v>"Бановић Страхиња"</v>
      </c>
      <c r="N55" s="12" t="str">
        <f t="shared" si="4"/>
        <v>Београд</v>
      </c>
      <c r="O55" s="39">
        <f t="shared" si="6"/>
        <v>80</v>
      </c>
      <c r="P55" s="39" t="str">
        <f t="shared" si="7"/>
        <v/>
      </c>
      <c r="Q55" s="37"/>
      <c r="R55" s="37"/>
      <c r="S55" s="37"/>
    </row>
    <row r="56" spans="1:19" x14ac:dyDescent="0.25">
      <c r="A56" s="11">
        <f>IF(B56&lt;&gt;"",COUNTA($B$9:B56),"")</f>
        <v>48</v>
      </c>
      <c r="B56" s="1" t="s">
        <v>24</v>
      </c>
      <c r="C56" s="1" t="s">
        <v>60</v>
      </c>
      <c r="D56" s="1" t="s">
        <v>55</v>
      </c>
      <c r="E56" s="1" t="s">
        <v>56</v>
      </c>
      <c r="F56" s="1" t="s">
        <v>57</v>
      </c>
      <c r="G56" s="3">
        <v>79</v>
      </c>
      <c r="H56" s="23" t="s">
        <v>174</v>
      </c>
      <c r="I56" s="11" t="str">
        <f t="shared" si="5"/>
        <v/>
      </c>
      <c r="J56" s="20">
        <f t="shared" si="0"/>
        <v>5</v>
      </c>
      <c r="K56" s="12" t="str">
        <f t="shared" si="1"/>
        <v>Београд</v>
      </c>
      <c r="L56" s="12" t="str">
        <f t="shared" si="2"/>
        <v>Чукарица</v>
      </c>
      <c r="M56" s="12" t="str">
        <f t="shared" si="3"/>
        <v>"Бановић Страхиња"</v>
      </c>
      <c r="N56" s="12" t="str">
        <f t="shared" si="4"/>
        <v>Београд</v>
      </c>
      <c r="O56" s="39">
        <f t="shared" si="6"/>
        <v>79</v>
      </c>
      <c r="P56" s="39" t="str">
        <f t="shared" si="7"/>
        <v/>
      </c>
      <c r="Q56" s="37"/>
      <c r="R56" s="37"/>
      <c r="S56" s="37"/>
    </row>
    <row r="57" spans="1:19" x14ac:dyDescent="0.25">
      <c r="A57" s="11">
        <f>IF(B57&lt;&gt;"",COUNTA($B$9:B57),"")</f>
        <v>49</v>
      </c>
      <c r="B57" s="1" t="s">
        <v>138</v>
      </c>
      <c r="C57" s="1" t="s">
        <v>137</v>
      </c>
      <c r="D57" s="1" t="s">
        <v>131</v>
      </c>
      <c r="E57" s="1" t="s">
        <v>56</v>
      </c>
      <c r="F57" s="1" t="s">
        <v>139</v>
      </c>
      <c r="G57" s="3">
        <v>79</v>
      </c>
      <c r="H57" s="23" t="s">
        <v>174</v>
      </c>
      <c r="I57" s="11" t="str">
        <f t="shared" si="5"/>
        <v/>
      </c>
      <c r="J57" s="20">
        <f t="shared" si="0"/>
        <v>5</v>
      </c>
      <c r="K57" s="12" t="str">
        <f t="shared" si="1"/>
        <v>Београд</v>
      </c>
      <c r="L57" s="12" t="str">
        <f t="shared" si="2"/>
        <v>Чукарица</v>
      </c>
      <c r="M57" s="12" t="str">
        <f t="shared" si="3"/>
        <v>"Бановић Страхиња"</v>
      </c>
      <c r="N57" s="12" t="str">
        <f t="shared" si="4"/>
        <v>Београд</v>
      </c>
      <c r="O57" s="39">
        <f t="shared" si="6"/>
        <v>79</v>
      </c>
      <c r="P57" s="39" t="str">
        <f t="shared" si="7"/>
        <v/>
      </c>
      <c r="Q57" s="37"/>
      <c r="R57" s="37"/>
      <c r="S57" s="37"/>
    </row>
    <row r="58" spans="1:19" x14ac:dyDescent="0.25">
      <c r="A58" s="11">
        <f>IF(B58&lt;&gt;"",COUNTA($B$9:B58),"")</f>
        <v>50</v>
      </c>
      <c r="B58" s="1" t="s">
        <v>164</v>
      </c>
      <c r="C58" s="1" t="s">
        <v>165</v>
      </c>
      <c r="D58" s="1" t="s">
        <v>166</v>
      </c>
      <c r="E58" s="1" t="s">
        <v>56</v>
      </c>
      <c r="F58" s="1" t="s">
        <v>167</v>
      </c>
      <c r="G58" s="3">
        <v>79</v>
      </c>
      <c r="H58" s="23" t="s">
        <v>174</v>
      </c>
      <c r="I58" s="11" t="str">
        <f t="shared" si="5"/>
        <v/>
      </c>
      <c r="J58" s="20">
        <f t="shared" si="0"/>
        <v>5</v>
      </c>
      <c r="K58" s="12" t="str">
        <f t="shared" si="1"/>
        <v>Београд</v>
      </c>
      <c r="L58" s="12" t="str">
        <f t="shared" si="2"/>
        <v>Чукарица</v>
      </c>
      <c r="M58" s="12" t="str">
        <f t="shared" si="3"/>
        <v>"Бановић Страхиња"</v>
      </c>
      <c r="N58" s="12" t="str">
        <f t="shared" si="4"/>
        <v>Београд</v>
      </c>
      <c r="O58" s="39">
        <f t="shared" si="6"/>
        <v>79</v>
      </c>
      <c r="P58" s="39" t="str">
        <f t="shared" si="7"/>
        <v/>
      </c>
      <c r="Q58" s="37"/>
      <c r="R58" s="37"/>
      <c r="S58" s="37"/>
    </row>
    <row r="59" spans="1:19" x14ac:dyDescent="0.25">
      <c r="A59" s="11">
        <f>IF(B59&lt;&gt;"",COUNTA($B$9:B59),"")</f>
        <v>51</v>
      </c>
      <c r="B59" s="1" t="s">
        <v>25</v>
      </c>
      <c r="C59" s="1" t="s">
        <v>60</v>
      </c>
      <c r="D59" s="1" t="s">
        <v>55</v>
      </c>
      <c r="E59" s="1" t="s">
        <v>56</v>
      </c>
      <c r="F59" s="1" t="s">
        <v>57</v>
      </c>
      <c r="G59" s="3">
        <v>78</v>
      </c>
      <c r="H59" s="23" t="s">
        <v>174</v>
      </c>
      <c r="I59" s="11" t="str">
        <f t="shared" si="5"/>
        <v/>
      </c>
      <c r="J59" s="20">
        <f t="shared" si="0"/>
        <v>5</v>
      </c>
      <c r="K59" s="12" t="str">
        <f t="shared" si="1"/>
        <v>Београд</v>
      </c>
      <c r="L59" s="12" t="str">
        <f t="shared" si="2"/>
        <v>Чукарица</v>
      </c>
      <c r="M59" s="12" t="str">
        <f t="shared" si="3"/>
        <v>"Бановић Страхиња"</v>
      </c>
      <c r="N59" s="12" t="str">
        <f t="shared" si="4"/>
        <v>Београд</v>
      </c>
      <c r="O59" s="39">
        <f t="shared" si="6"/>
        <v>78</v>
      </c>
      <c r="P59" s="39" t="str">
        <f t="shared" si="7"/>
        <v/>
      </c>
      <c r="Q59" s="37"/>
      <c r="R59" s="37"/>
      <c r="S59" s="37"/>
    </row>
    <row r="60" spans="1:19" x14ac:dyDescent="0.25">
      <c r="A60" s="11">
        <f>IF(B60&lt;&gt;"",COUNTA($B$9:B60),"")</f>
        <v>52</v>
      </c>
      <c r="B60" s="1" t="s">
        <v>110</v>
      </c>
      <c r="C60" s="1" t="s">
        <v>111</v>
      </c>
      <c r="D60" s="1" t="s">
        <v>108</v>
      </c>
      <c r="E60" s="1" t="s">
        <v>56</v>
      </c>
      <c r="F60" s="1" t="s">
        <v>112</v>
      </c>
      <c r="G60" s="3">
        <v>77</v>
      </c>
      <c r="H60" s="23" t="s">
        <v>174</v>
      </c>
      <c r="I60" s="11" t="str">
        <f t="shared" si="5"/>
        <v/>
      </c>
      <c r="J60" s="20">
        <f t="shared" si="0"/>
        <v>5</v>
      </c>
      <c r="K60" s="12" t="str">
        <f t="shared" si="1"/>
        <v>Београд</v>
      </c>
      <c r="L60" s="12" t="str">
        <f t="shared" si="2"/>
        <v>Чукарица</v>
      </c>
      <c r="M60" s="12" t="str">
        <f t="shared" si="3"/>
        <v>"Бановић Страхиња"</v>
      </c>
      <c r="N60" s="12" t="str">
        <f t="shared" si="4"/>
        <v>Београд</v>
      </c>
      <c r="O60" s="39">
        <f t="shared" si="6"/>
        <v>77</v>
      </c>
      <c r="P60" s="39" t="str">
        <f t="shared" si="7"/>
        <v/>
      </c>
      <c r="Q60" s="37"/>
      <c r="R60" s="37"/>
      <c r="S60" s="37"/>
    </row>
    <row r="61" spans="1:19" x14ac:dyDescent="0.25">
      <c r="A61" s="11">
        <f>IF(B61&lt;&gt;"",COUNTA($B$9:B61),"")</f>
        <v>53</v>
      </c>
      <c r="B61" s="1" t="s">
        <v>42</v>
      </c>
      <c r="C61" s="1" t="s">
        <v>86</v>
      </c>
      <c r="D61" s="1" t="s">
        <v>84</v>
      </c>
      <c r="E61" s="1" t="s">
        <v>56</v>
      </c>
      <c r="F61" s="1" t="s">
        <v>85</v>
      </c>
      <c r="G61" s="3">
        <v>76</v>
      </c>
      <c r="H61" s="23" t="s">
        <v>174</v>
      </c>
      <c r="I61" s="11" t="str">
        <f t="shared" si="5"/>
        <v/>
      </c>
      <c r="J61" s="20">
        <f t="shared" si="0"/>
        <v>5</v>
      </c>
      <c r="K61" s="12" t="str">
        <f t="shared" si="1"/>
        <v>Београд</v>
      </c>
      <c r="L61" s="12" t="str">
        <f t="shared" si="2"/>
        <v>Чукарица</v>
      </c>
      <c r="M61" s="12" t="str">
        <f t="shared" si="3"/>
        <v>"Бановић Страхиња"</v>
      </c>
      <c r="N61" s="12" t="str">
        <f t="shared" si="4"/>
        <v>Београд</v>
      </c>
      <c r="O61" s="39">
        <f t="shared" si="6"/>
        <v>76</v>
      </c>
      <c r="P61" s="39" t="str">
        <f t="shared" si="7"/>
        <v/>
      </c>
      <c r="Q61" s="37"/>
      <c r="R61" s="37"/>
      <c r="S61" s="37"/>
    </row>
    <row r="62" spans="1:19" x14ac:dyDescent="0.25">
      <c r="A62" s="11">
        <f>IF(B62&lt;&gt;"",COUNTA($B$9:B62),"")</f>
        <v>54</v>
      </c>
      <c r="B62" s="1" t="s">
        <v>22</v>
      </c>
      <c r="C62" s="1" t="s">
        <v>58</v>
      </c>
      <c r="D62" s="1" t="s">
        <v>55</v>
      </c>
      <c r="E62" s="1" t="s">
        <v>56</v>
      </c>
      <c r="F62" s="1" t="s">
        <v>57</v>
      </c>
      <c r="G62" s="3">
        <v>75</v>
      </c>
      <c r="H62" s="23" t="s">
        <v>174</v>
      </c>
      <c r="I62" s="11" t="str">
        <f t="shared" si="5"/>
        <v/>
      </c>
      <c r="J62" s="20">
        <f t="shared" si="0"/>
        <v>5</v>
      </c>
      <c r="K62" s="12" t="str">
        <f t="shared" si="1"/>
        <v>Београд</v>
      </c>
      <c r="L62" s="12" t="str">
        <f t="shared" si="2"/>
        <v>Чукарица</v>
      </c>
      <c r="M62" s="12" t="str">
        <f t="shared" si="3"/>
        <v>"Бановић Страхиња"</v>
      </c>
      <c r="N62" s="12" t="str">
        <f t="shared" si="4"/>
        <v>Београд</v>
      </c>
      <c r="O62" s="39">
        <f t="shared" si="6"/>
        <v>75</v>
      </c>
      <c r="P62" s="39" t="str">
        <f t="shared" si="7"/>
        <v/>
      </c>
      <c r="Q62" s="37"/>
      <c r="R62" s="37"/>
      <c r="S62" s="37"/>
    </row>
    <row r="63" spans="1:19" x14ac:dyDescent="0.25">
      <c r="A63" s="11">
        <f>IF(B63&lt;&gt;"",COUNTA($B$9:B63),"")</f>
        <v>55</v>
      </c>
      <c r="B63" s="1" t="s">
        <v>28</v>
      </c>
      <c r="C63" s="1" t="s">
        <v>54</v>
      </c>
      <c r="D63" s="1" t="s">
        <v>62</v>
      </c>
      <c r="E63" s="1" t="s">
        <v>56</v>
      </c>
      <c r="F63" s="1" t="s">
        <v>63</v>
      </c>
      <c r="G63" s="3">
        <v>75</v>
      </c>
      <c r="H63" s="23" t="s">
        <v>174</v>
      </c>
      <c r="I63" s="11" t="str">
        <f t="shared" si="5"/>
        <v/>
      </c>
      <c r="J63" s="20">
        <f t="shared" si="0"/>
        <v>5</v>
      </c>
      <c r="K63" s="12" t="str">
        <f t="shared" si="1"/>
        <v>Београд</v>
      </c>
      <c r="L63" s="12" t="str">
        <f t="shared" si="2"/>
        <v>Чукарица</v>
      </c>
      <c r="M63" s="12" t="str">
        <f t="shared" si="3"/>
        <v>"Бановић Страхиња"</v>
      </c>
      <c r="N63" s="12" t="str">
        <f t="shared" si="4"/>
        <v>Београд</v>
      </c>
      <c r="O63" s="39">
        <f t="shared" si="6"/>
        <v>75</v>
      </c>
      <c r="P63" s="39" t="str">
        <f t="shared" si="7"/>
        <v/>
      </c>
      <c r="Q63" s="37"/>
      <c r="R63" s="37"/>
      <c r="S63" s="37"/>
    </row>
    <row r="64" spans="1:19" x14ac:dyDescent="0.25">
      <c r="A64" s="11">
        <f>IF(B64&lt;&gt;"",COUNTA($B$9:B64),"")</f>
        <v>56</v>
      </c>
      <c r="B64" s="1" t="s">
        <v>44</v>
      </c>
      <c r="C64" s="1" t="s">
        <v>90</v>
      </c>
      <c r="D64" s="1" t="s">
        <v>84</v>
      </c>
      <c r="E64" s="1" t="s">
        <v>56</v>
      </c>
      <c r="F64" s="1" t="s">
        <v>88</v>
      </c>
      <c r="G64" s="3">
        <v>73</v>
      </c>
      <c r="H64" s="23" t="s">
        <v>174</v>
      </c>
      <c r="I64" s="11" t="str">
        <f t="shared" si="5"/>
        <v/>
      </c>
      <c r="J64" s="20">
        <f t="shared" si="0"/>
        <v>5</v>
      </c>
      <c r="K64" s="12" t="str">
        <f t="shared" si="1"/>
        <v>Београд</v>
      </c>
      <c r="L64" s="12" t="str">
        <f t="shared" si="2"/>
        <v>Чукарица</v>
      </c>
      <c r="M64" s="12" t="str">
        <f t="shared" si="3"/>
        <v>"Бановић Страхиња"</v>
      </c>
      <c r="N64" s="12" t="str">
        <f t="shared" si="4"/>
        <v>Београд</v>
      </c>
      <c r="O64" s="39">
        <f t="shared" si="6"/>
        <v>73</v>
      </c>
      <c r="P64" s="39" t="str">
        <f t="shared" si="7"/>
        <v/>
      </c>
      <c r="Q64" s="37"/>
      <c r="R64" s="37"/>
      <c r="S64" s="37"/>
    </row>
    <row r="65" spans="1:19" x14ac:dyDescent="0.25">
      <c r="A65" s="11">
        <f>IF(B65&lt;&gt;"",COUNTA($B$9:B65),"")</f>
        <v>57</v>
      </c>
      <c r="B65" s="1" t="s">
        <v>162</v>
      </c>
      <c r="C65" s="1" t="s">
        <v>163</v>
      </c>
      <c r="D65" s="1" t="s">
        <v>160</v>
      </c>
      <c r="E65" s="1" t="s">
        <v>56</v>
      </c>
      <c r="F65" s="1" t="s">
        <v>161</v>
      </c>
      <c r="G65" s="3">
        <v>73</v>
      </c>
      <c r="H65" s="23" t="s">
        <v>174</v>
      </c>
      <c r="I65" s="11" t="str">
        <f t="shared" si="5"/>
        <v/>
      </c>
      <c r="J65" s="20">
        <f t="shared" si="0"/>
        <v>5</v>
      </c>
      <c r="K65" s="12" t="str">
        <f t="shared" si="1"/>
        <v>Београд</v>
      </c>
      <c r="L65" s="12" t="str">
        <f t="shared" si="2"/>
        <v>Чукарица</v>
      </c>
      <c r="M65" s="12" t="str">
        <f t="shared" si="3"/>
        <v>"Бановић Страхиња"</v>
      </c>
      <c r="N65" s="12" t="str">
        <f t="shared" si="4"/>
        <v>Београд</v>
      </c>
      <c r="O65" s="39">
        <f t="shared" si="6"/>
        <v>73</v>
      </c>
      <c r="P65" s="39" t="str">
        <f t="shared" si="7"/>
        <v/>
      </c>
      <c r="Q65" s="37"/>
      <c r="R65" s="37"/>
      <c r="S65" s="37"/>
    </row>
    <row r="66" spans="1:19" x14ac:dyDescent="0.25">
      <c r="A66" s="11">
        <f>IF(B66&lt;&gt;"",COUNTA($B$9:B66),"")</f>
        <v>58</v>
      </c>
      <c r="B66" s="1" t="s">
        <v>113</v>
      </c>
      <c r="C66" s="1" t="s">
        <v>90</v>
      </c>
      <c r="D66" s="1" t="s">
        <v>108</v>
      </c>
      <c r="E66" s="1" t="s">
        <v>56</v>
      </c>
      <c r="F66" s="1" t="s">
        <v>112</v>
      </c>
      <c r="G66" s="3">
        <v>72</v>
      </c>
      <c r="H66" s="23" t="s">
        <v>174</v>
      </c>
      <c r="I66" s="11" t="str">
        <f t="shared" si="5"/>
        <v/>
      </c>
      <c r="J66" s="20">
        <f t="shared" si="0"/>
        <v>5</v>
      </c>
      <c r="K66" s="12" t="str">
        <f t="shared" si="1"/>
        <v>Београд</v>
      </c>
      <c r="L66" s="12" t="str">
        <f t="shared" si="2"/>
        <v>Чукарица</v>
      </c>
      <c r="M66" s="12" t="str">
        <f t="shared" si="3"/>
        <v>"Бановић Страхиња"</v>
      </c>
      <c r="N66" s="12" t="str">
        <f t="shared" si="4"/>
        <v>Београд</v>
      </c>
      <c r="O66" s="39">
        <f t="shared" si="6"/>
        <v>72</v>
      </c>
      <c r="P66" s="39" t="str">
        <f t="shared" si="7"/>
        <v/>
      </c>
      <c r="Q66" s="37"/>
      <c r="R66" s="37"/>
      <c r="S66" s="37"/>
    </row>
    <row r="67" spans="1:19" x14ac:dyDescent="0.25">
      <c r="A67" s="11">
        <f>IF(B67&lt;&gt;"",COUNTA($B$9:B67),"")</f>
        <v>59</v>
      </c>
      <c r="B67" s="1" t="s">
        <v>140</v>
      </c>
      <c r="C67" s="1" t="s">
        <v>141</v>
      </c>
      <c r="D67" s="1" t="s">
        <v>142</v>
      </c>
      <c r="E67" s="1" t="s">
        <v>56</v>
      </c>
      <c r="F67" s="1" t="s">
        <v>143</v>
      </c>
      <c r="G67" s="3">
        <v>71</v>
      </c>
      <c r="H67" s="23" t="s">
        <v>174</v>
      </c>
      <c r="I67" s="11" t="str">
        <f t="shared" si="5"/>
        <v/>
      </c>
      <c r="J67" s="20">
        <f t="shared" si="0"/>
        <v>5</v>
      </c>
      <c r="K67" s="12" t="str">
        <f t="shared" si="1"/>
        <v>Београд</v>
      </c>
      <c r="L67" s="12" t="str">
        <f t="shared" si="2"/>
        <v>Чукарица</v>
      </c>
      <c r="M67" s="12" t="str">
        <f t="shared" si="3"/>
        <v>"Бановић Страхиња"</v>
      </c>
      <c r="N67" s="12" t="str">
        <f t="shared" si="4"/>
        <v>Београд</v>
      </c>
      <c r="O67" s="39">
        <f t="shared" si="6"/>
        <v>71</v>
      </c>
      <c r="P67" s="39" t="str">
        <f t="shared" si="7"/>
        <v/>
      </c>
      <c r="Q67" s="37"/>
      <c r="R67" s="37"/>
      <c r="S67" s="37"/>
    </row>
    <row r="68" spans="1:19" x14ac:dyDescent="0.25">
      <c r="A68" s="11">
        <f>IF(B68&lt;&gt;"",COUNTA($B$9:B68),"")</f>
        <v>60</v>
      </c>
      <c r="B68" s="1" t="s">
        <v>23</v>
      </c>
      <c r="C68" s="1" t="s">
        <v>59</v>
      </c>
      <c r="D68" s="1" t="s">
        <v>55</v>
      </c>
      <c r="E68" s="1" t="s">
        <v>56</v>
      </c>
      <c r="F68" s="1" t="s">
        <v>57</v>
      </c>
      <c r="G68" s="3">
        <v>70</v>
      </c>
      <c r="H68" s="23" t="s">
        <v>174</v>
      </c>
      <c r="I68" s="11" t="str">
        <f t="shared" si="5"/>
        <v/>
      </c>
      <c r="J68" s="20">
        <f t="shared" si="0"/>
        <v>5</v>
      </c>
      <c r="K68" s="12" t="str">
        <f t="shared" si="1"/>
        <v>Београд</v>
      </c>
      <c r="L68" s="12" t="str">
        <f t="shared" si="2"/>
        <v>Чукарица</v>
      </c>
      <c r="M68" s="12" t="str">
        <f t="shared" si="3"/>
        <v>"Бановић Страхиња"</v>
      </c>
      <c r="N68" s="12" t="str">
        <f t="shared" si="4"/>
        <v>Београд</v>
      </c>
      <c r="O68" s="39">
        <f t="shared" si="6"/>
        <v>70</v>
      </c>
      <c r="P68" s="39" t="str">
        <f t="shared" si="7"/>
        <v/>
      </c>
      <c r="Q68" s="37"/>
      <c r="R68" s="37"/>
      <c r="S68" s="37"/>
    </row>
    <row r="69" spans="1:19" x14ac:dyDescent="0.25">
      <c r="A69" s="11">
        <f>IF(B69&lt;&gt;"",COUNTA($B$9:B69),"")</f>
        <v>61</v>
      </c>
      <c r="B69" s="1" t="s">
        <v>148</v>
      </c>
      <c r="C69" s="1" t="s">
        <v>149</v>
      </c>
      <c r="D69" s="1" t="s">
        <v>142</v>
      </c>
      <c r="E69" s="1" t="s">
        <v>56</v>
      </c>
      <c r="F69" s="1" t="s">
        <v>143</v>
      </c>
      <c r="G69" s="3">
        <v>70</v>
      </c>
      <c r="H69" s="23" t="s">
        <v>174</v>
      </c>
      <c r="I69" s="11" t="str">
        <f t="shared" si="5"/>
        <v/>
      </c>
      <c r="J69" s="20">
        <f t="shared" si="0"/>
        <v>5</v>
      </c>
      <c r="K69" s="12" t="str">
        <f t="shared" si="1"/>
        <v>Београд</v>
      </c>
      <c r="L69" s="12" t="str">
        <f t="shared" si="2"/>
        <v>Чукарица</v>
      </c>
      <c r="M69" s="12" t="str">
        <f t="shared" si="3"/>
        <v>"Бановић Страхиња"</v>
      </c>
      <c r="N69" s="12" t="str">
        <f t="shared" si="4"/>
        <v>Београд</v>
      </c>
      <c r="O69" s="39">
        <f t="shared" si="6"/>
        <v>70</v>
      </c>
      <c r="P69" s="39" t="str">
        <f t="shared" si="7"/>
        <v/>
      </c>
      <c r="Q69" s="37"/>
      <c r="R69" s="37"/>
      <c r="S69" s="37"/>
    </row>
    <row r="70" spans="1:19" x14ac:dyDescent="0.25">
      <c r="A70" s="11">
        <f>IF(B70&lt;&gt;"",COUNTA($B$9:B70),"")</f>
        <v>62</v>
      </c>
      <c r="B70" s="1" t="s">
        <v>43</v>
      </c>
      <c r="C70" s="1" t="s">
        <v>89</v>
      </c>
      <c r="D70" s="1" t="s">
        <v>84</v>
      </c>
      <c r="E70" s="1" t="s">
        <v>56</v>
      </c>
      <c r="F70" s="1" t="s">
        <v>88</v>
      </c>
      <c r="G70" s="3">
        <v>68</v>
      </c>
      <c r="H70" s="23" t="s">
        <v>174</v>
      </c>
      <c r="I70" s="11" t="str">
        <f t="shared" si="5"/>
        <v/>
      </c>
      <c r="J70" s="20">
        <f t="shared" si="0"/>
        <v>5</v>
      </c>
      <c r="K70" s="12" t="str">
        <f t="shared" si="1"/>
        <v>Београд</v>
      </c>
      <c r="L70" s="12" t="str">
        <f t="shared" si="2"/>
        <v>Чукарица</v>
      </c>
      <c r="M70" s="12" t="str">
        <f t="shared" si="3"/>
        <v>"Бановић Страхиња"</v>
      </c>
      <c r="N70" s="12" t="str">
        <f t="shared" si="4"/>
        <v>Београд</v>
      </c>
      <c r="O70" s="39">
        <f t="shared" si="6"/>
        <v>68</v>
      </c>
      <c r="P70" s="39" t="str">
        <f t="shared" si="7"/>
        <v/>
      </c>
      <c r="Q70" s="37"/>
      <c r="R70" s="37"/>
      <c r="S70" s="37"/>
    </row>
    <row r="71" spans="1:19" x14ac:dyDescent="0.25">
      <c r="A71" s="11">
        <f>IF(B71&lt;&gt;"",COUNTA($B$9:B71),"")</f>
        <v>63</v>
      </c>
      <c r="B71" s="1" t="s">
        <v>27</v>
      </c>
      <c r="C71" s="1" t="s">
        <v>67</v>
      </c>
      <c r="D71" s="1" t="s">
        <v>62</v>
      </c>
      <c r="E71" s="1" t="s">
        <v>56</v>
      </c>
      <c r="F71" s="1" t="s">
        <v>66</v>
      </c>
      <c r="G71" s="3">
        <v>67</v>
      </c>
      <c r="H71" s="23" t="s">
        <v>174</v>
      </c>
      <c r="I71" s="11" t="str">
        <f t="shared" si="5"/>
        <v/>
      </c>
      <c r="J71" s="20">
        <f t="shared" si="0"/>
        <v>5</v>
      </c>
      <c r="K71" s="12" t="str">
        <f t="shared" si="1"/>
        <v>Београд</v>
      </c>
      <c r="L71" s="12" t="str">
        <f t="shared" si="2"/>
        <v>Чукарица</v>
      </c>
      <c r="M71" s="12" t="str">
        <f t="shared" si="3"/>
        <v>"Бановић Страхиња"</v>
      </c>
      <c r="N71" s="12" t="str">
        <f t="shared" si="4"/>
        <v>Београд</v>
      </c>
      <c r="O71" s="39">
        <f t="shared" si="6"/>
        <v>67</v>
      </c>
      <c r="P71" s="39" t="str">
        <f t="shared" si="7"/>
        <v/>
      </c>
      <c r="Q71" s="37"/>
      <c r="R71" s="37"/>
      <c r="S71" s="37"/>
    </row>
    <row r="72" spans="1:19" x14ac:dyDescent="0.25">
      <c r="A72" s="11">
        <f>IF(B72&lt;&gt;"",COUNTA($B$9:B72),"")</f>
        <v>64</v>
      </c>
      <c r="B72" s="1" t="s">
        <v>158</v>
      </c>
      <c r="C72" s="1" t="s">
        <v>159</v>
      </c>
      <c r="D72" s="1" t="s">
        <v>160</v>
      </c>
      <c r="E72" s="1" t="s">
        <v>56</v>
      </c>
      <c r="F72" s="1" t="s">
        <v>161</v>
      </c>
      <c r="G72" s="3">
        <v>67</v>
      </c>
      <c r="H72" s="23" t="s">
        <v>174</v>
      </c>
      <c r="I72" s="11" t="str">
        <f t="shared" si="5"/>
        <v/>
      </c>
      <c r="J72" s="20">
        <f t="shared" si="0"/>
        <v>5</v>
      </c>
      <c r="K72" s="12" t="str">
        <f t="shared" si="1"/>
        <v>Београд</v>
      </c>
      <c r="L72" s="12" t="str">
        <f t="shared" si="2"/>
        <v>Чукарица</v>
      </c>
      <c r="M72" s="12" t="str">
        <f t="shared" si="3"/>
        <v>"Бановић Страхиња"</v>
      </c>
      <c r="N72" s="12" t="str">
        <f t="shared" si="4"/>
        <v>Београд</v>
      </c>
      <c r="O72" s="39">
        <f t="shared" si="6"/>
        <v>67</v>
      </c>
      <c r="P72" s="39" t="str">
        <f t="shared" si="7"/>
        <v/>
      </c>
      <c r="Q72" s="37"/>
      <c r="R72" s="37"/>
      <c r="S72" s="37"/>
    </row>
    <row r="73" spans="1:19" x14ac:dyDescent="0.25">
      <c r="A73" s="11">
        <f>IF(B73&lt;&gt;"",COUNTA($B$9:B73),"")</f>
        <v>65</v>
      </c>
      <c r="B73" s="1" t="s">
        <v>144</v>
      </c>
      <c r="C73" s="1" t="s">
        <v>145</v>
      </c>
      <c r="D73" s="1" t="s">
        <v>142</v>
      </c>
      <c r="E73" s="1" t="s">
        <v>56</v>
      </c>
      <c r="F73" s="1" t="s">
        <v>143</v>
      </c>
      <c r="G73" s="3">
        <v>64</v>
      </c>
      <c r="H73" s="23" t="s">
        <v>174</v>
      </c>
      <c r="I73" s="11" t="str">
        <f t="shared" si="5"/>
        <v/>
      </c>
      <c r="J73" s="20">
        <f t="shared" ref="J73:J136" si="8">IF(B73&lt;&gt;"",$J$1,"")</f>
        <v>5</v>
      </c>
      <c r="K73" s="12" t="str">
        <f t="shared" ref="K73:K136" si="9">IF(AND($C$5&lt;&gt;"",B73&lt;&gt;""),$C$5,"")</f>
        <v>Београд</v>
      </c>
      <c r="L73" s="12" t="str">
        <f t="shared" ref="L73:L136" si="10">IF(AND($C$4&lt;&gt;"",B73&lt;&gt;""),$C$4,"")</f>
        <v>Чукарица</v>
      </c>
      <c r="M73" s="12" t="str">
        <f t="shared" ref="M73:M136" si="11">IF(AND($C$3&lt;&gt;"",B73&lt;&gt;""),$C$3,"")</f>
        <v>"Бановић Страхиња"</v>
      </c>
      <c r="N73" s="12" t="str">
        <f t="shared" ref="N73:N136" si="12">IF(AND($C$2&lt;&gt;"",B73&lt;&gt;""),$C$2,"")</f>
        <v>Београд</v>
      </c>
      <c r="O73" s="39">
        <f t="shared" si="6"/>
        <v>64</v>
      </c>
      <c r="P73" s="39" t="str">
        <f t="shared" si="7"/>
        <v/>
      </c>
      <c r="Q73" s="37"/>
      <c r="R73" s="37"/>
      <c r="S73" s="37"/>
    </row>
    <row r="74" spans="1:19" x14ac:dyDescent="0.25">
      <c r="A74" s="11">
        <f>IF(B74&lt;&gt;"",COUNTA($B$9:B74),"")</f>
        <v>66</v>
      </c>
      <c r="B74" s="1" t="s">
        <v>27</v>
      </c>
      <c r="C74" s="1" t="s">
        <v>181</v>
      </c>
      <c r="D74" s="1" t="s">
        <v>142</v>
      </c>
      <c r="E74" s="1" t="s">
        <v>56</v>
      </c>
      <c r="F74" s="1" t="s">
        <v>143</v>
      </c>
      <c r="G74" s="3">
        <v>64</v>
      </c>
      <c r="H74" s="23" t="s">
        <v>174</v>
      </c>
      <c r="I74" s="11" t="str">
        <f t="shared" ref="I74:I137" si="13">IF(G74&gt;0,IF(G74=$Q$9,$Q$8,IF(G74=$R$9,$R$8,IF(G74=$S$9,$S$8,""))),"")</f>
        <v/>
      </c>
      <c r="J74" s="20">
        <f t="shared" si="8"/>
        <v>5</v>
      </c>
      <c r="K74" s="12" t="str">
        <f t="shared" si="9"/>
        <v>Београд</v>
      </c>
      <c r="L74" s="12" t="str">
        <f t="shared" si="10"/>
        <v>Чукарица</v>
      </c>
      <c r="M74" s="12" t="str">
        <f t="shared" si="11"/>
        <v>"Бановић Страхиња"</v>
      </c>
      <c r="N74" s="12" t="str">
        <f t="shared" si="12"/>
        <v>Београд</v>
      </c>
      <c r="O74" s="39">
        <f t="shared" ref="O74:O137" si="14">IFERROR(LARGE($G$9:$G$160,$A74),"")</f>
        <v>64</v>
      </c>
      <c r="P74" s="39" t="str">
        <f t="shared" ref="P74:P137" si="15">IF(O74=$O$8,P73,IF(AND(O73=$O$8,O74&lt;O73),P73+1,IF(AND(O74&lt;$O$8,O74=O73),P73,IF(P73&gt;=3,"",IF(AND(O74&lt;$O$8,O74&lt;O73),P73+1,"")))))</f>
        <v/>
      </c>
      <c r="Q74" s="37"/>
      <c r="R74" s="37"/>
      <c r="S74" s="37"/>
    </row>
    <row r="75" spans="1:19" x14ac:dyDescent="0.25">
      <c r="A75" s="11">
        <f>IF(B75&lt;&gt;"",COUNTA($B$9:B75),"")</f>
        <v>67</v>
      </c>
      <c r="B75" s="1" t="s">
        <v>146</v>
      </c>
      <c r="C75" s="1" t="s">
        <v>147</v>
      </c>
      <c r="D75" s="1" t="s">
        <v>142</v>
      </c>
      <c r="E75" s="1" t="s">
        <v>56</v>
      </c>
      <c r="F75" s="1" t="s">
        <v>143</v>
      </c>
      <c r="G75" s="3">
        <v>49</v>
      </c>
      <c r="H75" s="23" t="s">
        <v>174</v>
      </c>
      <c r="I75" s="11" t="str">
        <f t="shared" si="13"/>
        <v/>
      </c>
      <c r="J75" s="20">
        <f t="shared" si="8"/>
        <v>5</v>
      </c>
      <c r="K75" s="12" t="str">
        <f t="shared" si="9"/>
        <v>Београд</v>
      </c>
      <c r="L75" s="12" t="str">
        <f t="shared" si="10"/>
        <v>Чукарица</v>
      </c>
      <c r="M75" s="12" t="str">
        <f t="shared" si="11"/>
        <v>"Бановић Страхиња"</v>
      </c>
      <c r="N75" s="12" t="str">
        <f t="shared" si="12"/>
        <v>Београд</v>
      </c>
      <c r="O75" s="39">
        <f t="shared" si="14"/>
        <v>49</v>
      </c>
      <c r="P75" s="39" t="str">
        <f t="shared" si="15"/>
        <v/>
      </c>
      <c r="Q75" s="37"/>
      <c r="R75" s="37"/>
      <c r="S75" s="37"/>
    </row>
    <row r="76" spans="1:19" x14ac:dyDescent="0.25">
      <c r="A76" s="11">
        <f>IF(B76&lt;&gt;"",COUNTA($B$9:B76),"")</f>
        <v>68</v>
      </c>
      <c r="B76" s="1" t="s">
        <v>26</v>
      </c>
      <c r="C76" s="1" t="s">
        <v>61</v>
      </c>
      <c r="D76" s="1" t="s">
        <v>62</v>
      </c>
      <c r="E76" s="1" t="s">
        <v>56</v>
      </c>
      <c r="F76" s="1" t="s">
        <v>63</v>
      </c>
      <c r="G76" s="3"/>
      <c r="H76" s="23" t="s">
        <v>174</v>
      </c>
      <c r="I76" s="11" t="str">
        <f t="shared" si="13"/>
        <v/>
      </c>
      <c r="J76" s="20">
        <f t="shared" si="8"/>
        <v>5</v>
      </c>
      <c r="K76" s="12" t="str">
        <f t="shared" si="9"/>
        <v>Београд</v>
      </c>
      <c r="L76" s="12" t="str">
        <f t="shared" si="10"/>
        <v>Чукарица</v>
      </c>
      <c r="M76" s="12" t="str">
        <f t="shared" si="11"/>
        <v>"Бановић Страхиња"</v>
      </c>
      <c r="N76" s="12" t="str">
        <f t="shared" si="12"/>
        <v>Београд</v>
      </c>
      <c r="O76" s="39" t="str">
        <f t="shared" si="14"/>
        <v/>
      </c>
      <c r="P76" s="39" t="str">
        <f t="shared" si="15"/>
        <v/>
      </c>
      <c r="Q76" s="37"/>
      <c r="R76" s="37"/>
      <c r="S76" s="37"/>
    </row>
    <row r="77" spans="1:19" x14ac:dyDescent="0.25">
      <c r="A77" s="11">
        <f>IF(B77&lt;&gt;"",COUNTA($B$9:B77),"")</f>
        <v>69</v>
      </c>
      <c r="B77" s="1" t="s">
        <v>45</v>
      </c>
      <c r="C77" s="1" t="s">
        <v>91</v>
      </c>
      <c r="D77" s="1" t="s">
        <v>92</v>
      </c>
      <c r="E77" s="1" t="s">
        <v>56</v>
      </c>
      <c r="F77" s="1" t="s">
        <v>93</v>
      </c>
      <c r="G77" s="3"/>
      <c r="H77" s="23" t="s">
        <v>174</v>
      </c>
      <c r="I77" s="11" t="str">
        <f t="shared" si="13"/>
        <v/>
      </c>
      <c r="J77" s="20">
        <f t="shared" si="8"/>
        <v>5</v>
      </c>
      <c r="K77" s="12" t="str">
        <f t="shared" si="9"/>
        <v>Београд</v>
      </c>
      <c r="L77" s="12" t="str">
        <f t="shared" si="10"/>
        <v>Чукарица</v>
      </c>
      <c r="M77" s="12" t="str">
        <f t="shared" si="11"/>
        <v>"Бановић Страхиња"</v>
      </c>
      <c r="N77" s="12" t="str">
        <f t="shared" si="12"/>
        <v>Београд</v>
      </c>
      <c r="O77" s="39" t="str">
        <f t="shared" si="14"/>
        <v/>
      </c>
      <c r="P77" s="39" t="str">
        <f t="shared" si="15"/>
        <v/>
      </c>
      <c r="Q77" s="37"/>
      <c r="R77" s="37"/>
      <c r="S77" s="37"/>
    </row>
    <row r="78" spans="1:19" x14ac:dyDescent="0.25">
      <c r="A78" s="11">
        <f>IF(B78&lt;&gt;"",COUNTA($B$9:B78),"")</f>
        <v>70</v>
      </c>
      <c r="B78" s="1" t="s">
        <v>46</v>
      </c>
      <c r="C78" s="1" t="s">
        <v>94</v>
      </c>
      <c r="D78" s="1" t="s">
        <v>92</v>
      </c>
      <c r="E78" s="1" t="s">
        <v>56</v>
      </c>
      <c r="F78" s="1" t="s">
        <v>93</v>
      </c>
      <c r="G78" s="3"/>
      <c r="H78" s="23" t="s">
        <v>174</v>
      </c>
      <c r="I78" s="11" t="str">
        <f t="shared" si="13"/>
        <v/>
      </c>
      <c r="J78" s="20">
        <f t="shared" si="8"/>
        <v>5</v>
      </c>
      <c r="K78" s="12" t="str">
        <f t="shared" si="9"/>
        <v>Београд</v>
      </c>
      <c r="L78" s="12" t="str">
        <f t="shared" si="10"/>
        <v>Чукарица</v>
      </c>
      <c r="M78" s="12" t="str">
        <f t="shared" si="11"/>
        <v>"Бановић Страхиња"</v>
      </c>
      <c r="N78" s="12" t="str">
        <f t="shared" si="12"/>
        <v>Београд</v>
      </c>
      <c r="O78" s="39" t="str">
        <f t="shared" si="14"/>
        <v/>
      </c>
      <c r="P78" s="39" t="str">
        <f t="shared" si="15"/>
        <v/>
      </c>
      <c r="Q78" s="37"/>
      <c r="R78" s="37"/>
      <c r="S78" s="37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3"/>
        <v/>
      </c>
      <c r="J79" s="20" t="str">
        <f t="shared" si="8"/>
        <v/>
      </c>
      <c r="K79" s="12" t="str">
        <f t="shared" si="9"/>
        <v/>
      </c>
      <c r="L79" s="12" t="str">
        <f t="shared" si="10"/>
        <v/>
      </c>
      <c r="M79" s="12" t="str">
        <f t="shared" si="11"/>
        <v/>
      </c>
      <c r="N79" s="12" t="str">
        <f t="shared" si="12"/>
        <v/>
      </c>
      <c r="O79" s="39" t="str">
        <f t="shared" si="14"/>
        <v/>
      </c>
      <c r="P79" s="39" t="str">
        <f t="shared" si="15"/>
        <v/>
      </c>
      <c r="Q79" s="37"/>
      <c r="R79" s="37"/>
      <c r="S79" s="37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3"/>
        <v/>
      </c>
      <c r="J80" s="20" t="str">
        <f t="shared" si="8"/>
        <v/>
      </c>
      <c r="K80" s="12" t="str">
        <f t="shared" si="9"/>
        <v/>
      </c>
      <c r="L80" s="12" t="str">
        <f t="shared" si="10"/>
        <v/>
      </c>
      <c r="M80" s="12" t="str">
        <f t="shared" si="11"/>
        <v/>
      </c>
      <c r="N80" s="12" t="str">
        <f t="shared" si="12"/>
        <v/>
      </c>
      <c r="O80" s="39" t="str">
        <f t="shared" si="14"/>
        <v/>
      </c>
      <c r="P80" s="39" t="str">
        <f t="shared" si="15"/>
        <v/>
      </c>
      <c r="Q80" s="37"/>
      <c r="R80" s="37"/>
      <c r="S80" s="37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3"/>
        <v/>
      </c>
      <c r="J81" s="20" t="str">
        <f t="shared" si="8"/>
        <v/>
      </c>
      <c r="K81" s="12" t="str">
        <f t="shared" si="9"/>
        <v/>
      </c>
      <c r="L81" s="12" t="str">
        <f t="shared" si="10"/>
        <v/>
      </c>
      <c r="M81" s="12" t="str">
        <f t="shared" si="11"/>
        <v/>
      </c>
      <c r="N81" s="12" t="str">
        <f t="shared" si="12"/>
        <v/>
      </c>
      <c r="O81" s="39" t="str">
        <f t="shared" si="14"/>
        <v/>
      </c>
      <c r="P81" s="39" t="str">
        <f t="shared" si="15"/>
        <v/>
      </c>
      <c r="Q81" s="37"/>
      <c r="R81" s="37"/>
      <c r="S81" s="37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3"/>
        <v/>
      </c>
      <c r="J82" s="20" t="str">
        <f t="shared" si="8"/>
        <v/>
      </c>
      <c r="K82" s="12" t="str">
        <f t="shared" si="9"/>
        <v/>
      </c>
      <c r="L82" s="12" t="str">
        <f t="shared" si="10"/>
        <v/>
      </c>
      <c r="M82" s="12" t="str">
        <f t="shared" si="11"/>
        <v/>
      </c>
      <c r="N82" s="12" t="str">
        <f t="shared" si="12"/>
        <v/>
      </c>
      <c r="O82" s="39" t="str">
        <f t="shared" si="14"/>
        <v/>
      </c>
      <c r="P82" s="39" t="str">
        <f t="shared" si="15"/>
        <v/>
      </c>
      <c r="Q82" s="37"/>
      <c r="R82" s="37"/>
      <c r="S82" s="37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3"/>
        <v/>
      </c>
      <c r="J83" s="20" t="str">
        <f t="shared" si="8"/>
        <v/>
      </c>
      <c r="K83" s="12" t="str">
        <f t="shared" si="9"/>
        <v/>
      </c>
      <c r="L83" s="12" t="str">
        <f t="shared" si="10"/>
        <v/>
      </c>
      <c r="M83" s="12" t="str">
        <f t="shared" si="11"/>
        <v/>
      </c>
      <c r="N83" s="12" t="str">
        <f t="shared" si="12"/>
        <v/>
      </c>
      <c r="O83" s="39" t="str">
        <f t="shared" si="14"/>
        <v/>
      </c>
      <c r="P83" s="39" t="str">
        <f t="shared" si="15"/>
        <v/>
      </c>
      <c r="Q83" s="37"/>
      <c r="R83" s="37"/>
      <c r="S83" s="37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3"/>
        <v/>
      </c>
      <c r="J84" s="20" t="str">
        <f t="shared" si="8"/>
        <v/>
      </c>
      <c r="K84" s="12" t="str">
        <f t="shared" si="9"/>
        <v/>
      </c>
      <c r="L84" s="12" t="str">
        <f t="shared" si="10"/>
        <v/>
      </c>
      <c r="M84" s="12" t="str">
        <f t="shared" si="11"/>
        <v/>
      </c>
      <c r="N84" s="12" t="str">
        <f t="shared" si="12"/>
        <v/>
      </c>
      <c r="O84" s="39" t="str">
        <f t="shared" si="14"/>
        <v/>
      </c>
      <c r="P84" s="39" t="str">
        <f t="shared" si="15"/>
        <v/>
      </c>
      <c r="Q84" s="37"/>
      <c r="R84" s="37"/>
      <c r="S84" s="37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3"/>
        <v/>
      </c>
      <c r="J85" s="20" t="str">
        <f t="shared" si="8"/>
        <v/>
      </c>
      <c r="K85" s="12" t="str">
        <f t="shared" si="9"/>
        <v/>
      </c>
      <c r="L85" s="12" t="str">
        <f t="shared" si="10"/>
        <v/>
      </c>
      <c r="M85" s="12" t="str">
        <f t="shared" si="11"/>
        <v/>
      </c>
      <c r="N85" s="12" t="str">
        <f t="shared" si="12"/>
        <v/>
      </c>
      <c r="O85" s="39" t="str">
        <f t="shared" si="14"/>
        <v/>
      </c>
      <c r="P85" s="39" t="str">
        <f t="shared" si="15"/>
        <v/>
      </c>
      <c r="Q85" s="37"/>
      <c r="R85" s="37"/>
      <c r="S85" s="37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3"/>
        <v/>
      </c>
      <c r="J86" s="20" t="str">
        <f t="shared" si="8"/>
        <v/>
      </c>
      <c r="K86" s="12" t="str">
        <f t="shared" si="9"/>
        <v/>
      </c>
      <c r="L86" s="12" t="str">
        <f t="shared" si="10"/>
        <v/>
      </c>
      <c r="M86" s="12" t="str">
        <f t="shared" si="11"/>
        <v/>
      </c>
      <c r="N86" s="12" t="str">
        <f t="shared" si="12"/>
        <v/>
      </c>
      <c r="O86" s="39" t="str">
        <f t="shared" si="14"/>
        <v/>
      </c>
      <c r="P86" s="39" t="str">
        <f t="shared" si="15"/>
        <v/>
      </c>
      <c r="Q86" s="37"/>
      <c r="R86" s="37"/>
      <c r="S86" s="37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3"/>
        <v/>
      </c>
      <c r="J87" s="20" t="str">
        <f t="shared" si="8"/>
        <v/>
      </c>
      <c r="K87" s="12" t="str">
        <f t="shared" si="9"/>
        <v/>
      </c>
      <c r="L87" s="12" t="str">
        <f t="shared" si="10"/>
        <v/>
      </c>
      <c r="M87" s="12" t="str">
        <f t="shared" si="11"/>
        <v/>
      </c>
      <c r="N87" s="12" t="str">
        <f t="shared" si="12"/>
        <v/>
      </c>
      <c r="O87" s="39" t="str">
        <f t="shared" si="14"/>
        <v/>
      </c>
      <c r="P87" s="39" t="str">
        <f t="shared" si="15"/>
        <v/>
      </c>
      <c r="Q87" s="37"/>
      <c r="R87" s="37"/>
      <c r="S87" s="37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3"/>
        <v/>
      </c>
      <c r="J88" s="20" t="str">
        <f t="shared" si="8"/>
        <v/>
      </c>
      <c r="K88" s="12" t="str">
        <f t="shared" si="9"/>
        <v/>
      </c>
      <c r="L88" s="12" t="str">
        <f t="shared" si="10"/>
        <v/>
      </c>
      <c r="M88" s="12" t="str">
        <f t="shared" si="11"/>
        <v/>
      </c>
      <c r="N88" s="12" t="str">
        <f t="shared" si="12"/>
        <v/>
      </c>
      <c r="O88" s="39" t="str">
        <f t="shared" si="14"/>
        <v/>
      </c>
      <c r="P88" s="39" t="str">
        <f t="shared" si="15"/>
        <v/>
      </c>
      <c r="Q88" s="37"/>
      <c r="R88" s="37"/>
      <c r="S88" s="37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3"/>
        <v/>
      </c>
      <c r="J89" s="20" t="str">
        <f t="shared" si="8"/>
        <v/>
      </c>
      <c r="K89" s="12" t="str">
        <f t="shared" si="9"/>
        <v/>
      </c>
      <c r="L89" s="12" t="str">
        <f t="shared" si="10"/>
        <v/>
      </c>
      <c r="M89" s="12" t="str">
        <f t="shared" si="11"/>
        <v/>
      </c>
      <c r="N89" s="12" t="str">
        <f t="shared" si="12"/>
        <v/>
      </c>
      <c r="O89" s="39" t="str">
        <f t="shared" si="14"/>
        <v/>
      </c>
      <c r="P89" s="39" t="str">
        <f t="shared" si="15"/>
        <v/>
      </c>
      <c r="Q89" s="37"/>
      <c r="R89" s="37"/>
      <c r="S89" s="37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3"/>
        <v/>
      </c>
      <c r="J90" s="20" t="str">
        <f t="shared" si="8"/>
        <v/>
      </c>
      <c r="K90" s="12" t="str">
        <f t="shared" si="9"/>
        <v/>
      </c>
      <c r="L90" s="12" t="str">
        <f t="shared" si="10"/>
        <v/>
      </c>
      <c r="M90" s="12" t="str">
        <f t="shared" si="11"/>
        <v/>
      </c>
      <c r="N90" s="12" t="str">
        <f t="shared" si="12"/>
        <v/>
      </c>
      <c r="O90" s="39" t="str">
        <f t="shared" si="14"/>
        <v/>
      </c>
      <c r="P90" s="39" t="str">
        <f t="shared" si="15"/>
        <v/>
      </c>
      <c r="Q90" s="37"/>
      <c r="R90" s="37"/>
      <c r="S90" s="37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3"/>
        <v/>
      </c>
      <c r="J91" s="20" t="str">
        <f t="shared" si="8"/>
        <v/>
      </c>
      <c r="K91" s="12" t="str">
        <f t="shared" si="9"/>
        <v/>
      </c>
      <c r="L91" s="12" t="str">
        <f t="shared" si="10"/>
        <v/>
      </c>
      <c r="M91" s="12" t="str">
        <f t="shared" si="11"/>
        <v/>
      </c>
      <c r="N91" s="12" t="str">
        <f t="shared" si="12"/>
        <v/>
      </c>
      <c r="O91" s="39" t="str">
        <f t="shared" si="14"/>
        <v/>
      </c>
      <c r="P91" s="39" t="str">
        <f t="shared" si="15"/>
        <v/>
      </c>
      <c r="Q91" s="37"/>
      <c r="R91" s="37"/>
      <c r="S91" s="37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3"/>
        <v/>
      </c>
      <c r="J92" s="20" t="str">
        <f t="shared" si="8"/>
        <v/>
      </c>
      <c r="K92" s="12" t="str">
        <f t="shared" si="9"/>
        <v/>
      </c>
      <c r="L92" s="12" t="str">
        <f t="shared" si="10"/>
        <v/>
      </c>
      <c r="M92" s="12" t="str">
        <f t="shared" si="11"/>
        <v/>
      </c>
      <c r="N92" s="12" t="str">
        <f t="shared" si="12"/>
        <v/>
      </c>
      <c r="O92" s="39" t="str">
        <f t="shared" si="14"/>
        <v/>
      </c>
      <c r="P92" s="39" t="str">
        <f t="shared" si="15"/>
        <v/>
      </c>
      <c r="Q92" s="37"/>
      <c r="R92" s="37"/>
      <c r="S92" s="37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3"/>
        <v/>
      </c>
      <c r="J93" s="20" t="str">
        <f t="shared" si="8"/>
        <v/>
      </c>
      <c r="K93" s="12" t="str">
        <f t="shared" si="9"/>
        <v/>
      </c>
      <c r="L93" s="12" t="str">
        <f t="shared" si="10"/>
        <v/>
      </c>
      <c r="M93" s="12" t="str">
        <f t="shared" si="11"/>
        <v/>
      </c>
      <c r="N93" s="12" t="str">
        <f t="shared" si="12"/>
        <v/>
      </c>
      <c r="O93" s="39" t="str">
        <f t="shared" si="14"/>
        <v/>
      </c>
      <c r="P93" s="39" t="str">
        <f t="shared" si="15"/>
        <v/>
      </c>
      <c r="Q93" s="37"/>
      <c r="R93" s="37"/>
      <c r="S93" s="37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3"/>
        <v/>
      </c>
      <c r="J94" s="20" t="str">
        <f t="shared" si="8"/>
        <v/>
      </c>
      <c r="K94" s="12" t="str">
        <f t="shared" si="9"/>
        <v/>
      </c>
      <c r="L94" s="12" t="str">
        <f t="shared" si="10"/>
        <v/>
      </c>
      <c r="M94" s="12" t="str">
        <f t="shared" si="11"/>
        <v/>
      </c>
      <c r="N94" s="12" t="str">
        <f t="shared" si="12"/>
        <v/>
      </c>
      <c r="O94" s="39" t="str">
        <f t="shared" si="14"/>
        <v/>
      </c>
      <c r="P94" s="39" t="str">
        <f t="shared" si="15"/>
        <v/>
      </c>
      <c r="Q94" s="37"/>
      <c r="R94" s="37"/>
      <c r="S94" s="37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3"/>
        <v/>
      </c>
      <c r="J95" s="20" t="str">
        <f t="shared" si="8"/>
        <v/>
      </c>
      <c r="K95" s="12" t="str">
        <f t="shared" si="9"/>
        <v/>
      </c>
      <c r="L95" s="12" t="str">
        <f t="shared" si="10"/>
        <v/>
      </c>
      <c r="M95" s="12" t="str">
        <f t="shared" si="11"/>
        <v/>
      </c>
      <c r="N95" s="12" t="str">
        <f t="shared" si="12"/>
        <v/>
      </c>
      <c r="O95" s="39" t="str">
        <f t="shared" si="14"/>
        <v/>
      </c>
      <c r="P95" s="39" t="str">
        <f t="shared" si="15"/>
        <v/>
      </c>
      <c r="Q95" s="37"/>
      <c r="R95" s="37"/>
      <c r="S95" s="37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3"/>
        <v/>
      </c>
      <c r="J96" s="20" t="str">
        <f t="shared" si="8"/>
        <v/>
      </c>
      <c r="K96" s="12" t="str">
        <f t="shared" si="9"/>
        <v/>
      </c>
      <c r="L96" s="12" t="str">
        <f t="shared" si="10"/>
        <v/>
      </c>
      <c r="M96" s="12" t="str">
        <f t="shared" si="11"/>
        <v/>
      </c>
      <c r="N96" s="12" t="str">
        <f t="shared" si="12"/>
        <v/>
      </c>
      <c r="O96" s="39" t="str">
        <f t="shared" si="14"/>
        <v/>
      </c>
      <c r="P96" s="39" t="str">
        <f t="shared" si="15"/>
        <v/>
      </c>
      <c r="Q96" s="37"/>
      <c r="R96" s="37"/>
      <c r="S96" s="37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3"/>
        <v/>
      </c>
      <c r="J97" s="20" t="str">
        <f t="shared" si="8"/>
        <v/>
      </c>
      <c r="K97" s="12" t="str">
        <f t="shared" si="9"/>
        <v/>
      </c>
      <c r="L97" s="12" t="str">
        <f t="shared" si="10"/>
        <v/>
      </c>
      <c r="M97" s="12" t="str">
        <f t="shared" si="11"/>
        <v/>
      </c>
      <c r="N97" s="12" t="str">
        <f t="shared" si="12"/>
        <v/>
      </c>
      <c r="O97" s="39" t="str">
        <f t="shared" si="14"/>
        <v/>
      </c>
      <c r="P97" s="39" t="str">
        <f t="shared" si="15"/>
        <v/>
      </c>
      <c r="Q97" s="37"/>
      <c r="R97" s="37"/>
      <c r="S97" s="37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3"/>
        <v/>
      </c>
      <c r="J98" s="20" t="str">
        <f t="shared" si="8"/>
        <v/>
      </c>
      <c r="K98" s="12" t="str">
        <f t="shared" si="9"/>
        <v/>
      </c>
      <c r="L98" s="12" t="str">
        <f t="shared" si="10"/>
        <v/>
      </c>
      <c r="M98" s="12" t="str">
        <f t="shared" si="11"/>
        <v/>
      </c>
      <c r="N98" s="12" t="str">
        <f t="shared" si="12"/>
        <v/>
      </c>
      <c r="O98" s="39" t="str">
        <f t="shared" si="14"/>
        <v/>
      </c>
      <c r="P98" s="39" t="str">
        <f t="shared" si="15"/>
        <v/>
      </c>
      <c r="Q98" s="37"/>
      <c r="R98" s="37"/>
      <c r="S98" s="37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3"/>
        <v/>
      </c>
      <c r="J99" s="20" t="str">
        <f t="shared" si="8"/>
        <v/>
      </c>
      <c r="K99" s="12" t="str">
        <f t="shared" si="9"/>
        <v/>
      </c>
      <c r="L99" s="12" t="str">
        <f t="shared" si="10"/>
        <v/>
      </c>
      <c r="M99" s="12" t="str">
        <f t="shared" si="11"/>
        <v/>
      </c>
      <c r="N99" s="12" t="str">
        <f t="shared" si="12"/>
        <v/>
      </c>
      <c r="O99" s="39" t="str">
        <f t="shared" si="14"/>
        <v/>
      </c>
      <c r="P99" s="39" t="str">
        <f t="shared" si="15"/>
        <v/>
      </c>
      <c r="Q99" s="37"/>
      <c r="R99" s="37"/>
      <c r="S99" s="37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3"/>
        <v/>
      </c>
      <c r="J100" s="20" t="str">
        <f t="shared" si="8"/>
        <v/>
      </c>
      <c r="K100" s="12" t="str">
        <f t="shared" si="9"/>
        <v/>
      </c>
      <c r="L100" s="12" t="str">
        <f t="shared" si="10"/>
        <v/>
      </c>
      <c r="M100" s="12" t="str">
        <f t="shared" si="11"/>
        <v/>
      </c>
      <c r="N100" s="12" t="str">
        <f t="shared" si="12"/>
        <v/>
      </c>
      <c r="O100" s="39" t="str">
        <f t="shared" si="14"/>
        <v/>
      </c>
      <c r="P100" s="39" t="str">
        <f t="shared" si="15"/>
        <v/>
      </c>
      <c r="Q100" s="37"/>
      <c r="R100" s="37"/>
      <c r="S100" s="37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3"/>
        <v/>
      </c>
      <c r="J101" s="20" t="str">
        <f t="shared" si="8"/>
        <v/>
      </c>
      <c r="K101" s="12" t="str">
        <f t="shared" si="9"/>
        <v/>
      </c>
      <c r="L101" s="12" t="str">
        <f t="shared" si="10"/>
        <v/>
      </c>
      <c r="M101" s="12" t="str">
        <f t="shared" si="11"/>
        <v/>
      </c>
      <c r="N101" s="12" t="str">
        <f t="shared" si="12"/>
        <v/>
      </c>
      <c r="O101" s="39" t="str">
        <f t="shared" si="14"/>
        <v/>
      </c>
      <c r="P101" s="39" t="str">
        <f t="shared" si="15"/>
        <v/>
      </c>
      <c r="Q101" s="37"/>
      <c r="R101" s="37"/>
      <c r="S101" s="37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3"/>
        <v/>
      </c>
      <c r="J102" s="20" t="str">
        <f t="shared" si="8"/>
        <v/>
      </c>
      <c r="K102" s="12" t="str">
        <f t="shared" si="9"/>
        <v/>
      </c>
      <c r="L102" s="12" t="str">
        <f t="shared" si="10"/>
        <v/>
      </c>
      <c r="M102" s="12" t="str">
        <f t="shared" si="11"/>
        <v/>
      </c>
      <c r="N102" s="12" t="str">
        <f t="shared" si="12"/>
        <v/>
      </c>
      <c r="O102" s="39" t="str">
        <f t="shared" si="14"/>
        <v/>
      </c>
      <c r="P102" s="39" t="str">
        <f t="shared" si="15"/>
        <v/>
      </c>
      <c r="Q102" s="37"/>
      <c r="R102" s="37"/>
      <c r="S102" s="37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3"/>
        <v/>
      </c>
      <c r="J103" s="20" t="str">
        <f t="shared" si="8"/>
        <v/>
      </c>
      <c r="K103" s="12" t="str">
        <f t="shared" si="9"/>
        <v/>
      </c>
      <c r="L103" s="12" t="str">
        <f t="shared" si="10"/>
        <v/>
      </c>
      <c r="M103" s="12" t="str">
        <f t="shared" si="11"/>
        <v/>
      </c>
      <c r="N103" s="12" t="str">
        <f t="shared" si="12"/>
        <v/>
      </c>
      <c r="O103" s="39" t="str">
        <f t="shared" si="14"/>
        <v/>
      </c>
      <c r="P103" s="39" t="str">
        <f t="shared" si="15"/>
        <v/>
      </c>
      <c r="Q103" s="37"/>
      <c r="R103" s="37"/>
      <c r="S103" s="37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3"/>
        <v/>
      </c>
      <c r="J104" s="20" t="str">
        <f t="shared" si="8"/>
        <v/>
      </c>
      <c r="K104" s="12" t="str">
        <f t="shared" si="9"/>
        <v/>
      </c>
      <c r="L104" s="12" t="str">
        <f t="shared" si="10"/>
        <v/>
      </c>
      <c r="M104" s="12" t="str">
        <f t="shared" si="11"/>
        <v/>
      </c>
      <c r="N104" s="12" t="str">
        <f t="shared" si="12"/>
        <v/>
      </c>
      <c r="O104" s="39" t="str">
        <f t="shared" si="14"/>
        <v/>
      </c>
      <c r="P104" s="39" t="str">
        <f t="shared" si="15"/>
        <v/>
      </c>
      <c r="Q104" s="37"/>
      <c r="R104" s="37"/>
      <c r="S104" s="37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3"/>
        <v/>
      </c>
      <c r="J105" s="20" t="str">
        <f t="shared" si="8"/>
        <v/>
      </c>
      <c r="K105" s="12" t="str">
        <f t="shared" si="9"/>
        <v/>
      </c>
      <c r="L105" s="12" t="str">
        <f t="shared" si="10"/>
        <v/>
      </c>
      <c r="M105" s="12" t="str">
        <f t="shared" si="11"/>
        <v/>
      </c>
      <c r="N105" s="12" t="str">
        <f t="shared" si="12"/>
        <v/>
      </c>
      <c r="O105" s="39" t="str">
        <f t="shared" si="14"/>
        <v/>
      </c>
      <c r="P105" s="39" t="str">
        <f t="shared" si="15"/>
        <v/>
      </c>
      <c r="Q105" s="37"/>
      <c r="R105" s="37"/>
      <c r="S105" s="37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3"/>
        <v/>
      </c>
      <c r="J106" s="20" t="str">
        <f t="shared" si="8"/>
        <v/>
      </c>
      <c r="K106" s="12" t="str">
        <f t="shared" si="9"/>
        <v/>
      </c>
      <c r="L106" s="12" t="str">
        <f t="shared" si="10"/>
        <v/>
      </c>
      <c r="M106" s="12" t="str">
        <f t="shared" si="11"/>
        <v/>
      </c>
      <c r="N106" s="12" t="str">
        <f t="shared" si="12"/>
        <v/>
      </c>
      <c r="O106" s="39" t="str">
        <f t="shared" si="14"/>
        <v/>
      </c>
      <c r="P106" s="39" t="str">
        <f t="shared" si="15"/>
        <v/>
      </c>
      <c r="Q106" s="37"/>
      <c r="R106" s="37"/>
      <c r="S106" s="37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3"/>
        <v/>
      </c>
      <c r="J107" s="20" t="str">
        <f t="shared" si="8"/>
        <v/>
      </c>
      <c r="K107" s="12" t="str">
        <f t="shared" si="9"/>
        <v/>
      </c>
      <c r="L107" s="12" t="str">
        <f t="shared" si="10"/>
        <v/>
      </c>
      <c r="M107" s="12" t="str">
        <f t="shared" si="11"/>
        <v/>
      </c>
      <c r="N107" s="12" t="str">
        <f t="shared" si="12"/>
        <v/>
      </c>
      <c r="O107" s="39" t="str">
        <f t="shared" si="14"/>
        <v/>
      </c>
      <c r="P107" s="39" t="str">
        <f t="shared" si="15"/>
        <v/>
      </c>
      <c r="Q107" s="37"/>
      <c r="R107" s="37"/>
      <c r="S107" s="37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3"/>
        <v/>
      </c>
      <c r="J108" s="20" t="str">
        <f t="shared" si="8"/>
        <v/>
      </c>
      <c r="K108" s="12" t="str">
        <f t="shared" si="9"/>
        <v/>
      </c>
      <c r="L108" s="12" t="str">
        <f t="shared" si="10"/>
        <v/>
      </c>
      <c r="M108" s="12" t="str">
        <f t="shared" si="11"/>
        <v/>
      </c>
      <c r="N108" s="12" t="str">
        <f t="shared" si="12"/>
        <v/>
      </c>
      <c r="O108" s="39" t="str">
        <f t="shared" si="14"/>
        <v/>
      </c>
      <c r="P108" s="39" t="str">
        <f t="shared" si="15"/>
        <v/>
      </c>
      <c r="Q108" s="37"/>
      <c r="R108" s="37"/>
      <c r="S108" s="37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3"/>
        <v/>
      </c>
      <c r="J109" s="20" t="str">
        <f t="shared" si="8"/>
        <v/>
      </c>
      <c r="K109" s="12" t="str">
        <f t="shared" si="9"/>
        <v/>
      </c>
      <c r="L109" s="12" t="str">
        <f t="shared" si="10"/>
        <v/>
      </c>
      <c r="M109" s="12" t="str">
        <f t="shared" si="11"/>
        <v/>
      </c>
      <c r="N109" s="12" t="str">
        <f t="shared" si="12"/>
        <v/>
      </c>
      <c r="O109" s="39" t="str">
        <f t="shared" si="14"/>
        <v/>
      </c>
      <c r="P109" s="39" t="str">
        <f t="shared" si="15"/>
        <v/>
      </c>
      <c r="Q109" s="37"/>
      <c r="R109" s="37"/>
      <c r="S109" s="37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3"/>
        <v/>
      </c>
      <c r="J110" s="20" t="str">
        <f t="shared" si="8"/>
        <v/>
      </c>
      <c r="K110" s="12" t="str">
        <f t="shared" si="9"/>
        <v/>
      </c>
      <c r="L110" s="12" t="str">
        <f t="shared" si="10"/>
        <v/>
      </c>
      <c r="M110" s="12" t="str">
        <f t="shared" si="11"/>
        <v/>
      </c>
      <c r="N110" s="12" t="str">
        <f t="shared" si="12"/>
        <v/>
      </c>
      <c r="O110" s="39" t="str">
        <f t="shared" si="14"/>
        <v/>
      </c>
      <c r="P110" s="39" t="str">
        <f t="shared" si="15"/>
        <v/>
      </c>
      <c r="Q110" s="37"/>
      <c r="R110" s="37"/>
      <c r="S110" s="37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3"/>
        <v/>
      </c>
      <c r="J111" s="20" t="str">
        <f t="shared" si="8"/>
        <v/>
      </c>
      <c r="K111" s="12" t="str">
        <f t="shared" si="9"/>
        <v/>
      </c>
      <c r="L111" s="12" t="str">
        <f t="shared" si="10"/>
        <v/>
      </c>
      <c r="M111" s="12" t="str">
        <f t="shared" si="11"/>
        <v/>
      </c>
      <c r="N111" s="12" t="str">
        <f t="shared" si="12"/>
        <v/>
      </c>
      <c r="O111" s="39" t="str">
        <f t="shared" si="14"/>
        <v/>
      </c>
      <c r="P111" s="39" t="str">
        <f t="shared" si="15"/>
        <v/>
      </c>
      <c r="Q111" s="37"/>
      <c r="R111" s="37"/>
      <c r="S111" s="37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3"/>
        <v/>
      </c>
      <c r="J112" s="20" t="str">
        <f t="shared" si="8"/>
        <v/>
      </c>
      <c r="K112" s="12" t="str">
        <f t="shared" si="9"/>
        <v/>
      </c>
      <c r="L112" s="12" t="str">
        <f t="shared" si="10"/>
        <v/>
      </c>
      <c r="M112" s="12" t="str">
        <f t="shared" si="11"/>
        <v/>
      </c>
      <c r="N112" s="12" t="str">
        <f t="shared" si="12"/>
        <v/>
      </c>
      <c r="O112" s="39" t="str">
        <f t="shared" si="14"/>
        <v/>
      </c>
      <c r="P112" s="39" t="str">
        <f t="shared" si="15"/>
        <v/>
      </c>
      <c r="Q112" s="37"/>
      <c r="R112" s="37"/>
      <c r="S112" s="37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3"/>
        <v/>
      </c>
      <c r="J113" s="20" t="str">
        <f t="shared" si="8"/>
        <v/>
      </c>
      <c r="K113" s="12" t="str">
        <f t="shared" si="9"/>
        <v/>
      </c>
      <c r="L113" s="12" t="str">
        <f t="shared" si="10"/>
        <v/>
      </c>
      <c r="M113" s="12" t="str">
        <f t="shared" si="11"/>
        <v/>
      </c>
      <c r="N113" s="12" t="str">
        <f t="shared" si="12"/>
        <v/>
      </c>
      <c r="O113" s="39" t="str">
        <f t="shared" si="14"/>
        <v/>
      </c>
      <c r="P113" s="39" t="str">
        <f t="shared" si="15"/>
        <v/>
      </c>
      <c r="Q113" s="37"/>
      <c r="R113" s="37"/>
      <c r="S113" s="37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3"/>
        <v/>
      </c>
      <c r="J114" s="20" t="str">
        <f t="shared" si="8"/>
        <v/>
      </c>
      <c r="K114" s="12" t="str">
        <f t="shared" si="9"/>
        <v/>
      </c>
      <c r="L114" s="12" t="str">
        <f t="shared" si="10"/>
        <v/>
      </c>
      <c r="M114" s="12" t="str">
        <f t="shared" si="11"/>
        <v/>
      </c>
      <c r="N114" s="12" t="str">
        <f t="shared" si="12"/>
        <v/>
      </c>
      <c r="O114" s="39" t="str">
        <f t="shared" si="14"/>
        <v/>
      </c>
      <c r="P114" s="39" t="str">
        <f t="shared" si="15"/>
        <v/>
      </c>
      <c r="Q114" s="37"/>
      <c r="R114" s="37"/>
      <c r="S114" s="37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3"/>
        <v/>
      </c>
      <c r="J115" s="20" t="str">
        <f t="shared" si="8"/>
        <v/>
      </c>
      <c r="K115" s="12" t="str">
        <f t="shared" si="9"/>
        <v/>
      </c>
      <c r="L115" s="12" t="str">
        <f t="shared" si="10"/>
        <v/>
      </c>
      <c r="M115" s="12" t="str">
        <f t="shared" si="11"/>
        <v/>
      </c>
      <c r="N115" s="12" t="str">
        <f t="shared" si="12"/>
        <v/>
      </c>
      <c r="O115" s="39" t="str">
        <f t="shared" si="14"/>
        <v/>
      </c>
      <c r="P115" s="39" t="str">
        <f t="shared" si="15"/>
        <v/>
      </c>
      <c r="Q115" s="37"/>
      <c r="R115" s="37"/>
      <c r="S115" s="37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3"/>
        <v/>
      </c>
      <c r="J116" s="20" t="str">
        <f t="shared" si="8"/>
        <v/>
      </c>
      <c r="K116" s="12" t="str">
        <f t="shared" si="9"/>
        <v/>
      </c>
      <c r="L116" s="12" t="str">
        <f t="shared" si="10"/>
        <v/>
      </c>
      <c r="M116" s="12" t="str">
        <f t="shared" si="11"/>
        <v/>
      </c>
      <c r="N116" s="12" t="str">
        <f t="shared" si="12"/>
        <v/>
      </c>
      <c r="O116" s="39" t="str">
        <f t="shared" si="14"/>
        <v/>
      </c>
      <c r="P116" s="39" t="str">
        <f t="shared" si="15"/>
        <v/>
      </c>
      <c r="Q116" s="37"/>
      <c r="R116" s="37"/>
      <c r="S116" s="37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3"/>
        <v/>
      </c>
      <c r="J117" s="20" t="str">
        <f t="shared" si="8"/>
        <v/>
      </c>
      <c r="K117" s="12" t="str">
        <f t="shared" si="9"/>
        <v/>
      </c>
      <c r="L117" s="12" t="str">
        <f t="shared" si="10"/>
        <v/>
      </c>
      <c r="M117" s="12" t="str">
        <f t="shared" si="11"/>
        <v/>
      </c>
      <c r="N117" s="12" t="str">
        <f t="shared" si="12"/>
        <v/>
      </c>
      <c r="O117" s="39" t="str">
        <f t="shared" si="14"/>
        <v/>
      </c>
      <c r="P117" s="39" t="str">
        <f t="shared" si="15"/>
        <v/>
      </c>
      <c r="Q117" s="37"/>
      <c r="R117" s="37"/>
      <c r="S117" s="37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3"/>
        <v/>
      </c>
      <c r="J118" s="20" t="str">
        <f t="shared" si="8"/>
        <v/>
      </c>
      <c r="K118" s="12" t="str">
        <f t="shared" si="9"/>
        <v/>
      </c>
      <c r="L118" s="12" t="str">
        <f t="shared" si="10"/>
        <v/>
      </c>
      <c r="M118" s="12" t="str">
        <f t="shared" si="11"/>
        <v/>
      </c>
      <c r="N118" s="12" t="str">
        <f t="shared" si="12"/>
        <v/>
      </c>
      <c r="O118" s="39" t="str">
        <f t="shared" si="14"/>
        <v/>
      </c>
      <c r="P118" s="39" t="str">
        <f t="shared" si="15"/>
        <v/>
      </c>
      <c r="Q118" s="37"/>
      <c r="R118" s="37"/>
      <c r="S118" s="37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3"/>
        <v/>
      </c>
      <c r="J119" s="20" t="str">
        <f t="shared" si="8"/>
        <v/>
      </c>
      <c r="K119" s="12" t="str">
        <f t="shared" si="9"/>
        <v/>
      </c>
      <c r="L119" s="12" t="str">
        <f t="shared" si="10"/>
        <v/>
      </c>
      <c r="M119" s="12" t="str">
        <f t="shared" si="11"/>
        <v/>
      </c>
      <c r="N119" s="12" t="str">
        <f t="shared" si="12"/>
        <v/>
      </c>
      <c r="O119" s="39" t="str">
        <f t="shared" si="14"/>
        <v/>
      </c>
      <c r="P119" s="39" t="str">
        <f t="shared" si="15"/>
        <v/>
      </c>
      <c r="Q119" s="37"/>
      <c r="R119" s="37"/>
      <c r="S119" s="37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3"/>
        <v/>
      </c>
      <c r="J120" s="20" t="str">
        <f t="shared" si="8"/>
        <v/>
      </c>
      <c r="K120" s="12" t="str">
        <f t="shared" si="9"/>
        <v/>
      </c>
      <c r="L120" s="12" t="str">
        <f t="shared" si="10"/>
        <v/>
      </c>
      <c r="M120" s="12" t="str">
        <f t="shared" si="11"/>
        <v/>
      </c>
      <c r="N120" s="12" t="str">
        <f t="shared" si="12"/>
        <v/>
      </c>
      <c r="O120" s="39" t="str">
        <f t="shared" si="14"/>
        <v/>
      </c>
      <c r="P120" s="39" t="str">
        <f t="shared" si="15"/>
        <v/>
      </c>
      <c r="Q120" s="37"/>
      <c r="R120" s="37"/>
      <c r="S120" s="37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3"/>
        <v/>
      </c>
      <c r="J121" s="20" t="str">
        <f t="shared" si="8"/>
        <v/>
      </c>
      <c r="K121" s="12" t="str">
        <f t="shared" si="9"/>
        <v/>
      </c>
      <c r="L121" s="12" t="str">
        <f t="shared" si="10"/>
        <v/>
      </c>
      <c r="M121" s="12" t="str">
        <f t="shared" si="11"/>
        <v/>
      </c>
      <c r="N121" s="12" t="str">
        <f t="shared" si="12"/>
        <v/>
      </c>
      <c r="O121" s="39" t="str">
        <f t="shared" si="14"/>
        <v/>
      </c>
      <c r="P121" s="39" t="str">
        <f t="shared" si="15"/>
        <v/>
      </c>
      <c r="Q121" s="37"/>
      <c r="R121" s="37"/>
      <c r="S121" s="37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3"/>
        <v/>
      </c>
      <c r="J122" s="20" t="str">
        <f t="shared" si="8"/>
        <v/>
      </c>
      <c r="K122" s="12" t="str">
        <f t="shared" si="9"/>
        <v/>
      </c>
      <c r="L122" s="12" t="str">
        <f t="shared" si="10"/>
        <v/>
      </c>
      <c r="M122" s="12" t="str">
        <f t="shared" si="11"/>
        <v/>
      </c>
      <c r="N122" s="12" t="str">
        <f t="shared" si="12"/>
        <v/>
      </c>
      <c r="O122" s="39" t="str">
        <f t="shared" si="14"/>
        <v/>
      </c>
      <c r="P122" s="39" t="str">
        <f t="shared" si="15"/>
        <v/>
      </c>
      <c r="Q122" s="37"/>
      <c r="R122" s="37"/>
      <c r="S122" s="37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3"/>
        <v/>
      </c>
      <c r="J123" s="20" t="str">
        <f t="shared" si="8"/>
        <v/>
      </c>
      <c r="K123" s="12" t="str">
        <f t="shared" si="9"/>
        <v/>
      </c>
      <c r="L123" s="12" t="str">
        <f t="shared" si="10"/>
        <v/>
      </c>
      <c r="M123" s="12" t="str">
        <f t="shared" si="11"/>
        <v/>
      </c>
      <c r="N123" s="12" t="str">
        <f t="shared" si="12"/>
        <v/>
      </c>
      <c r="O123" s="39" t="str">
        <f t="shared" si="14"/>
        <v/>
      </c>
      <c r="P123" s="39" t="str">
        <f t="shared" si="15"/>
        <v/>
      </c>
      <c r="Q123" s="37"/>
      <c r="R123" s="37"/>
      <c r="S123" s="37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3"/>
        <v/>
      </c>
      <c r="J124" s="20" t="str">
        <f t="shared" si="8"/>
        <v/>
      </c>
      <c r="K124" s="12" t="str">
        <f t="shared" si="9"/>
        <v/>
      </c>
      <c r="L124" s="12" t="str">
        <f t="shared" si="10"/>
        <v/>
      </c>
      <c r="M124" s="12" t="str">
        <f t="shared" si="11"/>
        <v/>
      </c>
      <c r="N124" s="12" t="str">
        <f t="shared" si="12"/>
        <v/>
      </c>
      <c r="O124" s="39" t="str">
        <f t="shared" si="14"/>
        <v/>
      </c>
      <c r="P124" s="39" t="str">
        <f t="shared" si="15"/>
        <v/>
      </c>
      <c r="Q124" s="37"/>
      <c r="R124" s="37"/>
      <c r="S124" s="37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3"/>
        <v/>
      </c>
      <c r="J125" s="20" t="str">
        <f t="shared" si="8"/>
        <v/>
      </c>
      <c r="K125" s="12" t="str">
        <f t="shared" si="9"/>
        <v/>
      </c>
      <c r="L125" s="12" t="str">
        <f t="shared" si="10"/>
        <v/>
      </c>
      <c r="M125" s="12" t="str">
        <f t="shared" si="11"/>
        <v/>
      </c>
      <c r="N125" s="12" t="str">
        <f t="shared" si="12"/>
        <v/>
      </c>
      <c r="O125" s="39" t="str">
        <f t="shared" si="14"/>
        <v/>
      </c>
      <c r="P125" s="39" t="str">
        <f t="shared" si="15"/>
        <v/>
      </c>
      <c r="Q125" s="37"/>
      <c r="R125" s="37"/>
      <c r="S125" s="37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3"/>
        <v/>
      </c>
      <c r="J126" s="20" t="str">
        <f t="shared" si="8"/>
        <v/>
      </c>
      <c r="K126" s="12" t="str">
        <f t="shared" si="9"/>
        <v/>
      </c>
      <c r="L126" s="12" t="str">
        <f t="shared" si="10"/>
        <v/>
      </c>
      <c r="M126" s="12" t="str">
        <f t="shared" si="11"/>
        <v/>
      </c>
      <c r="N126" s="12" t="str">
        <f t="shared" si="12"/>
        <v/>
      </c>
      <c r="O126" s="39" t="str">
        <f t="shared" si="14"/>
        <v/>
      </c>
      <c r="P126" s="39" t="str">
        <f t="shared" si="15"/>
        <v/>
      </c>
      <c r="Q126" s="37"/>
      <c r="R126" s="37"/>
      <c r="S126" s="37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3"/>
        <v/>
      </c>
      <c r="J127" s="20" t="str">
        <f t="shared" si="8"/>
        <v/>
      </c>
      <c r="K127" s="12" t="str">
        <f t="shared" si="9"/>
        <v/>
      </c>
      <c r="L127" s="12" t="str">
        <f t="shared" si="10"/>
        <v/>
      </c>
      <c r="M127" s="12" t="str">
        <f t="shared" si="11"/>
        <v/>
      </c>
      <c r="N127" s="12" t="str">
        <f t="shared" si="12"/>
        <v/>
      </c>
      <c r="O127" s="39" t="str">
        <f t="shared" si="14"/>
        <v/>
      </c>
      <c r="P127" s="39" t="str">
        <f t="shared" si="15"/>
        <v/>
      </c>
      <c r="Q127" s="37"/>
      <c r="R127" s="37"/>
      <c r="S127" s="37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3"/>
        <v/>
      </c>
      <c r="J128" s="20" t="str">
        <f t="shared" si="8"/>
        <v/>
      </c>
      <c r="K128" s="12" t="str">
        <f t="shared" si="9"/>
        <v/>
      </c>
      <c r="L128" s="12" t="str">
        <f t="shared" si="10"/>
        <v/>
      </c>
      <c r="M128" s="12" t="str">
        <f t="shared" si="11"/>
        <v/>
      </c>
      <c r="N128" s="12" t="str">
        <f t="shared" si="12"/>
        <v/>
      </c>
      <c r="O128" s="39" t="str">
        <f t="shared" si="14"/>
        <v/>
      </c>
      <c r="P128" s="39" t="str">
        <f t="shared" si="15"/>
        <v/>
      </c>
      <c r="Q128" s="37"/>
      <c r="R128" s="37"/>
      <c r="S128" s="37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3"/>
        <v/>
      </c>
      <c r="J129" s="20" t="str">
        <f t="shared" si="8"/>
        <v/>
      </c>
      <c r="K129" s="12" t="str">
        <f t="shared" si="9"/>
        <v/>
      </c>
      <c r="L129" s="12" t="str">
        <f t="shared" si="10"/>
        <v/>
      </c>
      <c r="M129" s="12" t="str">
        <f t="shared" si="11"/>
        <v/>
      </c>
      <c r="N129" s="12" t="str">
        <f t="shared" si="12"/>
        <v/>
      </c>
      <c r="O129" s="39" t="str">
        <f t="shared" si="14"/>
        <v/>
      </c>
      <c r="P129" s="39" t="str">
        <f t="shared" si="15"/>
        <v/>
      </c>
      <c r="Q129" s="37"/>
      <c r="R129" s="37"/>
      <c r="S129" s="37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3"/>
        <v/>
      </c>
      <c r="J130" s="20" t="str">
        <f t="shared" si="8"/>
        <v/>
      </c>
      <c r="K130" s="12" t="str">
        <f t="shared" si="9"/>
        <v/>
      </c>
      <c r="L130" s="12" t="str">
        <f t="shared" si="10"/>
        <v/>
      </c>
      <c r="M130" s="12" t="str">
        <f t="shared" si="11"/>
        <v/>
      </c>
      <c r="N130" s="12" t="str">
        <f t="shared" si="12"/>
        <v/>
      </c>
      <c r="O130" s="39" t="str">
        <f t="shared" si="14"/>
        <v/>
      </c>
      <c r="P130" s="39" t="str">
        <f t="shared" si="15"/>
        <v/>
      </c>
      <c r="Q130" s="37"/>
      <c r="R130" s="37"/>
      <c r="S130" s="37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3"/>
        <v/>
      </c>
      <c r="J131" s="20" t="str">
        <f t="shared" si="8"/>
        <v/>
      </c>
      <c r="K131" s="12" t="str">
        <f t="shared" si="9"/>
        <v/>
      </c>
      <c r="L131" s="12" t="str">
        <f t="shared" si="10"/>
        <v/>
      </c>
      <c r="M131" s="12" t="str">
        <f t="shared" si="11"/>
        <v/>
      </c>
      <c r="N131" s="12" t="str">
        <f t="shared" si="12"/>
        <v/>
      </c>
      <c r="O131" s="39" t="str">
        <f t="shared" si="14"/>
        <v/>
      </c>
      <c r="P131" s="39" t="str">
        <f t="shared" si="15"/>
        <v/>
      </c>
      <c r="Q131" s="37"/>
      <c r="R131" s="37"/>
      <c r="S131" s="37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3"/>
        <v/>
      </c>
      <c r="J132" s="20" t="str">
        <f t="shared" si="8"/>
        <v/>
      </c>
      <c r="K132" s="12" t="str">
        <f t="shared" si="9"/>
        <v/>
      </c>
      <c r="L132" s="12" t="str">
        <f t="shared" si="10"/>
        <v/>
      </c>
      <c r="M132" s="12" t="str">
        <f t="shared" si="11"/>
        <v/>
      </c>
      <c r="N132" s="12" t="str">
        <f t="shared" si="12"/>
        <v/>
      </c>
      <c r="O132" s="39" t="str">
        <f t="shared" si="14"/>
        <v/>
      </c>
      <c r="P132" s="39" t="str">
        <f t="shared" si="15"/>
        <v/>
      </c>
      <c r="Q132" s="37"/>
      <c r="R132" s="37"/>
      <c r="S132" s="37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3"/>
        <v/>
      </c>
      <c r="J133" s="20" t="str">
        <f t="shared" si="8"/>
        <v/>
      </c>
      <c r="K133" s="12" t="str">
        <f t="shared" si="9"/>
        <v/>
      </c>
      <c r="L133" s="12" t="str">
        <f t="shared" si="10"/>
        <v/>
      </c>
      <c r="M133" s="12" t="str">
        <f t="shared" si="11"/>
        <v/>
      </c>
      <c r="N133" s="12" t="str">
        <f t="shared" si="12"/>
        <v/>
      </c>
      <c r="O133" s="39" t="str">
        <f t="shared" si="14"/>
        <v/>
      </c>
      <c r="P133" s="39" t="str">
        <f t="shared" si="15"/>
        <v/>
      </c>
      <c r="Q133" s="37"/>
      <c r="R133" s="37"/>
      <c r="S133" s="37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3"/>
        <v/>
      </c>
      <c r="J134" s="20" t="str">
        <f t="shared" si="8"/>
        <v/>
      </c>
      <c r="K134" s="12" t="str">
        <f t="shared" si="9"/>
        <v/>
      </c>
      <c r="L134" s="12" t="str">
        <f t="shared" si="10"/>
        <v/>
      </c>
      <c r="M134" s="12" t="str">
        <f t="shared" si="11"/>
        <v/>
      </c>
      <c r="N134" s="12" t="str">
        <f t="shared" si="12"/>
        <v/>
      </c>
      <c r="O134" s="39" t="str">
        <f t="shared" si="14"/>
        <v/>
      </c>
      <c r="P134" s="39" t="str">
        <f t="shared" si="15"/>
        <v/>
      </c>
      <c r="Q134" s="37"/>
      <c r="R134" s="37"/>
      <c r="S134" s="37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3"/>
        <v/>
      </c>
      <c r="J135" s="20" t="str">
        <f t="shared" si="8"/>
        <v/>
      </c>
      <c r="K135" s="12" t="str">
        <f t="shared" si="9"/>
        <v/>
      </c>
      <c r="L135" s="12" t="str">
        <f t="shared" si="10"/>
        <v/>
      </c>
      <c r="M135" s="12" t="str">
        <f t="shared" si="11"/>
        <v/>
      </c>
      <c r="N135" s="12" t="str">
        <f t="shared" si="12"/>
        <v/>
      </c>
      <c r="O135" s="39" t="str">
        <f t="shared" si="14"/>
        <v/>
      </c>
      <c r="P135" s="39" t="str">
        <f t="shared" si="15"/>
        <v/>
      </c>
      <c r="Q135" s="37"/>
      <c r="R135" s="37"/>
      <c r="S135" s="37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3"/>
        <v/>
      </c>
      <c r="J136" s="20" t="str">
        <f t="shared" si="8"/>
        <v/>
      </c>
      <c r="K136" s="12" t="str">
        <f t="shared" si="9"/>
        <v/>
      </c>
      <c r="L136" s="12" t="str">
        <f t="shared" si="10"/>
        <v/>
      </c>
      <c r="M136" s="12" t="str">
        <f t="shared" si="11"/>
        <v/>
      </c>
      <c r="N136" s="12" t="str">
        <f t="shared" si="12"/>
        <v/>
      </c>
      <c r="O136" s="39" t="str">
        <f t="shared" si="14"/>
        <v/>
      </c>
      <c r="P136" s="39" t="str">
        <f t="shared" si="15"/>
        <v/>
      </c>
      <c r="Q136" s="37"/>
      <c r="R136" s="37"/>
      <c r="S136" s="37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3"/>
        <v/>
      </c>
      <c r="J137" s="20" t="str">
        <f t="shared" ref="J137:J193" si="16">IF(B137&lt;&gt;"",$J$1,"")</f>
        <v/>
      </c>
      <c r="K137" s="12" t="str">
        <f t="shared" ref="K137:K193" si="17">IF(AND($C$5&lt;&gt;"",B137&lt;&gt;""),$C$5,"")</f>
        <v/>
      </c>
      <c r="L137" s="12" t="str">
        <f t="shared" ref="L137:L193" si="18">IF(AND($C$4&lt;&gt;"",B137&lt;&gt;""),$C$4,"")</f>
        <v/>
      </c>
      <c r="M137" s="12" t="str">
        <f t="shared" ref="M137:M193" si="19">IF(AND($C$3&lt;&gt;"",B137&lt;&gt;""),$C$3,"")</f>
        <v/>
      </c>
      <c r="N137" s="12" t="str">
        <f t="shared" ref="N137:N193" si="20">IF(AND($C$2&lt;&gt;"",B137&lt;&gt;""),$C$2,"")</f>
        <v/>
      </c>
      <c r="O137" s="39" t="str">
        <f t="shared" si="14"/>
        <v/>
      </c>
      <c r="P137" s="39" t="str">
        <f t="shared" si="15"/>
        <v/>
      </c>
      <c r="Q137" s="37"/>
      <c r="R137" s="37"/>
      <c r="S137" s="37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1">IF(G138&gt;0,IF(G138=$Q$9,$Q$8,IF(G138=$R$9,$R$8,IF(G138=$S$9,$S$8,""))),"")</f>
        <v/>
      </c>
      <c r="J138" s="20" t="str">
        <f t="shared" si="16"/>
        <v/>
      </c>
      <c r="K138" s="12" t="str">
        <f t="shared" si="17"/>
        <v/>
      </c>
      <c r="L138" s="12" t="str">
        <f t="shared" si="18"/>
        <v/>
      </c>
      <c r="M138" s="12" t="str">
        <f t="shared" si="19"/>
        <v/>
      </c>
      <c r="N138" s="12" t="str">
        <f t="shared" si="20"/>
        <v/>
      </c>
      <c r="O138" s="39" t="str">
        <f t="shared" ref="O138:O193" si="22">IFERROR(LARGE($G$9:$G$160,$A138),"")</f>
        <v/>
      </c>
      <c r="P138" s="39" t="str">
        <f t="shared" ref="P138:P193" si="23">IF(O138=$O$8,P137,IF(AND(O137=$O$8,O138&lt;O137),P137+1,IF(AND(O138&lt;$O$8,O138=O137),P137,IF(P137&gt;=3,"",IF(AND(O138&lt;$O$8,O138&lt;O137),P137+1,"")))))</f>
        <v/>
      </c>
      <c r="Q138" s="37"/>
      <c r="R138" s="37"/>
      <c r="S138" s="37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1"/>
        <v/>
      </c>
      <c r="J139" s="20" t="str">
        <f t="shared" si="16"/>
        <v/>
      </c>
      <c r="K139" s="12" t="str">
        <f t="shared" si="17"/>
        <v/>
      </c>
      <c r="L139" s="12" t="str">
        <f t="shared" si="18"/>
        <v/>
      </c>
      <c r="M139" s="12" t="str">
        <f t="shared" si="19"/>
        <v/>
      </c>
      <c r="N139" s="12" t="str">
        <f t="shared" si="20"/>
        <v/>
      </c>
      <c r="O139" s="39" t="str">
        <f t="shared" si="22"/>
        <v/>
      </c>
      <c r="P139" s="39" t="str">
        <f t="shared" si="23"/>
        <v/>
      </c>
      <c r="Q139" s="37"/>
      <c r="R139" s="37"/>
      <c r="S139" s="37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1"/>
        <v/>
      </c>
      <c r="J140" s="20" t="str">
        <f t="shared" si="16"/>
        <v/>
      </c>
      <c r="K140" s="12" t="str">
        <f t="shared" si="17"/>
        <v/>
      </c>
      <c r="L140" s="12" t="str">
        <f t="shared" si="18"/>
        <v/>
      </c>
      <c r="M140" s="12" t="str">
        <f t="shared" si="19"/>
        <v/>
      </c>
      <c r="N140" s="12" t="str">
        <f t="shared" si="20"/>
        <v/>
      </c>
      <c r="O140" s="39" t="str">
        <f t="shared" si="22"/>
        <v/>
      </c>
      <c r="P140" s="39" t="str">
        <f t="shared" si="23"/>
        <v/>
      </c>
      <c r="Q140" s="37"/>
      <c r="R140" s="37"/>
      <c r="S140" s="37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1"/>
        <v/>
      </c>
      <c r="J141" s="20" t="str">
        <f t="shared" si="16"/>
        <v/>
      </c>
      <c r="K141" s="12" t="str">
        <f t="shared" si="17"/>
        <v/>
      </c>
      <c r="L141" s="12" t="str">
        <f t="shared" si="18"/>
        <v/>
      </c>
      <c r="M141" s="12" t="str">
        <f t="shared" si="19"/>
        <v/>
      </c>
      <c r="N141" s="12" t="str">
        <f t="shared" si="20"/>
        <v/>
      </c>
      <c r="O141" s="39" t="str">
        <f t="shared" si="22"/>
        <v/>
      </c>
      <c r="P141" s="39" t="str">
        <f t="shared" si="23"/>
        <v/>
      </c>
      <c r="Q141" s="37"/>
      <c r="R141" s="37"/>
      <c r="S141" s="37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1"/>
        <v/>
      </c>
      <c r="J142" s="20" t="str">
        <f t="shared" si="16"/>
        <v/>
      </c>
      <c r="K142" s="12" t="str">
        <f t="shared" si="17"/>
        <v/>
      </c>
      <c r="L142" s="12" t="str">
        <f t="shared" si="18"/>
        <v/>
      </c>
      <c r="M142" s="12" t="str">
        <f t="shared" si="19"/>
        <v/>
      </c>
      <c r="N142" s="12" t="str">
        <f t="shared" si="20"/>
        <v/>
      </c>
      <c r="O142" s="39" t="str">
        <f t="shared" si="22"/>
        <v/>
      </c>
      <c r="P142" s="39" t="str">
        <f t="shared" si="23"/>
        <v/>
      </c>
      <c r="Q142" s="37"/>
      <c r="R142" s="37"/>
      <c r="S142" s="37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1"/>
        <v/>
      </c>
      <c r="J143" s="20" t="str">
        <f t="shared" si="16"/>
        <v/>
      </c>
      <c r="K143" s="12" t="str">
        <f t="shared" si="17"/>
        <v/>
      </c>
      <c r="L143" s="12" t="str">
        <f t="shared" si="18"/>
        <v/>
      </c>
      <c r="M143" s="12" t="str">
        <f t="shared" si="19"/>
        <v/>
      </c>
      <c r="N143" s="12" t="str">
        <f t="shared" si="20"/>
        <v/>
      </c>
      <c r="O143" s="39" t="str">
        <f t="shared" si="22"/>
        <v/>
      </c>
      <c r="P143" s="39" t="str">
        <f t="shared" si="23"/>
        <v/>
      </c>
      <c r="Q143" s="37"/>
      <c r="R143" s="37"/>
      <c r="S143" s="37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1"/>
        <v/>
      </c>
      <c r="J144" s="20" t="str">
        <f t="shared" si="16"/>
        <v/>
      </c>
      <c r="K144" s="12" t="str">
        <f t="shared" si="17"/>
        <v/>
      </c>
      <c r="L144" s="12" t="str">
        <f t="shared" si="18"/>
        <v/>
      </c>
      <c r="M144" s="12" t="str">
        <f t="shared" si="19"/>
        <v/>
      </c>
      <c r="N144" s="12" t="str">
        <f t="shared" si="20"/>
        <v/>
      </c>
      <c r="O144" s="39" t="str">
        <f t="shared" si="22"/>
        <v/>
      </c>
      <c r="P144" s="39" t="str">
        <f t="shared" si="23"/>
        <v/>
      </c>
      <c r="Q144" s="37"/>
      <c r="R144" s="37"/>
      <c r="S144" s="37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1"/>
        <v/>
      </c>
      <c r="J145" s="20" t="str">
        <f t="shared" si="16"/>
        <v/>
      </c>
      <c r="K145" s="12" t="str">
        <f t="shared" si="17"/>
        <v/>
      </c>
      <c r="L145" s="12" t="str">
        <f t="shared" si="18"/>
        <v/>
      </c>
      <c r="M145" s="12" t="str">
        <f t="shared" si="19"/>
        <v/>
      </c>
      <c r="N145" s="12" t="str">
        <f t="shared" si="20"/>
        <v/>
      </c>
      <c r="O145" s="39" t="str">
        <f t="shared" si="22"/>
        <v/>
      </c>
      <c r="P145" s="39" t="str">
        <f t="shared" si="23"/>
        <v/>
      </c>
      <c r="Q145" s="37"/>
      <c r="R145" s="37"/>
      <c r="S145" s="37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1"/>
        <v/>
      </c>
      <c r="J146" s="20" t="str">
        <f t="shared" si="16"/>
        <v/>
      </c>
      <c r="K146" s="12" t="str">
        <f t="shared" si="17"/>
        <v/>
      </c>
      <c r="L146" s="12" t="str">
        <f t="shared" si="18"/>
        <v/>
      </c>
      <c r="M146" s="12" t="str">
        <f t="shared" si="19"/>
        <v/>
      </c>
      <c r="N146" s="12" t="str">
        <f t="shared" si="20"/>
        <v/>
      </c>
      <c r="O146" s="39" t="str">
        <f t="shared" si="22"/>
        <v/>
      </c>
      <c r="P146" s="39" t="str">
        <f t="shared" si="23"/>
        <v/>
      </c>
      <c r="Q146" s="37"/>
      <c r="R146" s="37"/>
      <c r="S146" s="37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1"/>
        <v/>
      </c>
      <c r="J147" s="20" t="str">
        <f t="shared" si="16"/>
        <v/>
      </c>
      <c r="K147" s="12" t="str">
        <f t="shared" si="17"/>
        <v/>
      </c>
      <c r="L147" s="12" t="str">
        <f t="shared" si="18"/>
        <v/>
      </c>
      <c r="M147" s="12" t="str">
        <f t="shared" si="19"/>
        <v/>
      </c>
      <c r="N147" s="12" t="str">
        <f t="shared" si="20"/>
        <v/>
      </c>
      <c r="O147" s="39" t="str">
        <f t="shared" si="22"/>
        <v/>
      </c>
      <c r="P147" s="39" t="str">
        <f t="shared" si="23"/>
        <v/>
      </c>
      <c r="Q147" s="37"/>
      <c r="R147" s="37"/>
      <c r="S147" s="37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1"/>
        <v/>
      </c>
      <c r="J148" s="20" t="str">
        <f t="shared" si="16"/>
        <v/>
      </c>
      <c r="K148" s="12" t="str">
        <f t="shared" si="17"/>
        <v/>
      </c>
      <c r="L148" s="12" t="str">
        <f t="shared" si="18"/>
        <v/>
      </c>
      <c r="M148" s="12" t="str">
        <f t="shared" si="19"/>
        <v/>
      </c>
      <c r="N148" s="12" t="str">
        <f t="shared" si="20"/>
        <v/>
      </c>
      <c r="O148" s="39" t="str">
        <f t="shared" si="22"/>
        <v/>
      </c>
      <c r="P148" s="39" t="str">
        <f t="shared" si="23"/>
        <v/>
      </c>
      <c r="Q148" s="37"/>
      <c r="R148" s="37"/>
      <c r="S148" s="37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1"/>
        <v/>
      </c>
      <c r="J149" s="20" t="str">
        <f t="shared" si="16"/>
        <v/>
      </c>
      <c r="K149" s="12" t="str">
        <f t="shared" si="17"/>
        <v/>
      </c>
      <c r="L149" s="12" t="str">
        <f t="shared" si="18"/>
        <v/>
      </c>
      <c r="M149" s="12" t="str">
        <f t="shared" si="19"/>
        <v/>
      </c>
      <c r="N149" s="12" t="str">
        <f t="shared" si="20"/>
        <v/>
      </c>
      <c r="O149" s="39" t="str">
        <f t="shared" si="22"/>
        <v/>
      </c>
      <c r="P149" s="39" t="str">
        <f t="shared" si="23"/>
        <v/>
      </c>
      <c r="Q149" s="37"/>
      <c r="R149" s="37"/>
      <c r="S149" s="37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1"/>
        <v/>
      </c>
      <c r="J150" s="20" t="str">
        <f t="shared" si="16"/>
        <v/>
      </c>
      <c r="K150" s="12" t="str">
        <f t="shared" si="17"/>
        <v/>
      </c>
      <c r="L150" s="12" t="str">
        <f t="shared" si="18"/>
        <v/>
      </c>
      <c r="M150" s="12" t="str">
        <f t="shared" si="19"/>
        <v/>
      </c>
      <c r="N150" s="12" t="str">
        <f t="shared" si="20"/>
        <v/>
      </c>
      <c r="O150" s="39" t="str">
        <f t="shared" si="22"/>
        <v/>
      </c>
      <c r="P150" s="39" t="str">
        <f t="shared" si="23"/>
        <v/>
      </c>
      <c r="Q150" s="37"/>
      <c r="R150" s="37"/>
      <c r="S150" s="37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1"/>
        <v/>
      </c>
      <c r="J151" s="20" t="str">
        <f t="shared" si="16"/>
        <v/>
      </c>
      <c r="K151" s="12" t="str">
        <f t="shared" si="17"/>
        <v/>
      </c>
      <c r="L151" s="12" t="str">
        <f t="shared" si="18"/>
        <v/>
      </c>
      <c r="M151" s="12" t="str">
        <f t="shared" si="19"/>
        <v/>
      </c>
      <c r="N151" s="12" t="str">
        <f t="shared" si="20"/>
        <v/>
      </c>
      <c r="O151" s="39" t="str">
        <f t="shared" si="22"/>
        <v/>
      </c>
      <c r="P151" s="39" t="str">
        <f t="shared" si="23"/>
        <v/>
      </c>
      <c r="Q151" s="37"/>
      <c r="R151" s="37"/>
      <c r="S151" s="37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1"/>
        <v/>
      </c>
      <c r="J152" s="20" t="str">
        <f t="shared" si="16"/>
        <v/>
      </c>
      <c r="K152" s="12" t="str">
        <f t="shared" si="17"/>
        <v/>
      </c>
      <c r="L152" s="12" t="str">
        <f t="shared" si="18"/>
        <v/>
      </c>
      <c r="M152" s="12" t="str">
        <f t="shared" si="19"/>
        <v/>
      </c>
      <c r="N152" s="12" t="str">
        <f t="shared" si="20"/>
        <v/>
      </c>
      <c r="O152" s="39" t="str">
        <f t="shared" si="22"/>
        <v/>
      </c>
      <c r="P152" s="39" t="str">
        <f t="shared" si="23"/>
        <v/>
      </c>
      <c r="Q152" s="37"/>
      <c r="R152" s="37"/>
      <c r="S152" s="37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1"/>
        <v/>
      </c>
      <c r="J153" s="20" t="str">
        <f t="shared" si="16"/>
        <v/>
      </c>
      <c r="K153" s="12" t="str">
        <f t="shared" si="17"/>
        <v/>
      </c>
      <c r="L153" s="12" t="str">
        <f t="shared" si="18"/>
        <v/>
      </c>
      <c r="M153" s="12" t="str">
        <f t="shared" si="19"/>
        <v/>
      </c>
      <c r="N153" s="12" t="str">
        <f t="shared" si="20"/>
        <v/>
      </c>
      <c r="O153" s="39" t="str">
        <f t="shared" si="22"/>
        <v/>
      </c>
      <c r="P153" s="39" t="str">
        <f t="shared" si="23"/>
        <v/>
      </c>
      <c r="Q153" s="37"/>
      <c r="R153" s="37"/>
      <c r="S153" s="37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1"/>
        <v/>
      </c>
      <c r="J154" s="20" t="str">
        <f t="shared" si="16"/>
        <v/>
      </c>
      <c r="K154" s="12" t="str">
        <f t="shared" si="17"/>
        <v/>
      </c>
      <c r="L154" s="12" t="str">
        <f t="shared" si="18"/>
        <v/>
      </c>
      <c r="M154" s="12" t="str">
        <f t="shared" si="19"/>
        <v/>
      </c>
      <c r="N154" s="12" t="str">
        <f t="shared" si="20"/>
        <v/>
      </c>
      <c r="O154" s="39" t="str">
        <f t="shared" si="22"/>
        <v/>
      </c>
      <c r="P154" s="39" t="str">
        <f t="shared" si="23"/>
        <v/>
      </c>
      <c r="Q154" s="37"/>
      <c r="R154" s="37"/>
      <c r="S154" s="37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1"/>
        <v/>
      </c>
      <c r="J155" s="20" t="str">
        <f t="shared" si="16"/>
        <v/>
      </c>
      <c r="K155" s="12" t="str">
        <f t="shared" si="17"/>
        <v/>
      </c>
      <c r="L155" s="12" t="str">
        <f t="shared" si="18"/>
        <v/>
      </c>
      <c r="M155" s="12" t="str">
        <f t="shared" si="19"/>
        <v/>
      </c>
      <c r="N155" s="12" t="str">
        <f t="shared" si="20"/>
        <v/>
      </c>
      <c r="O155" s="39" t="str">
        <f t="shared" si="22"/>
        <v/>
      </c>
      <c r="P155" s="39" t="str">
        <f t="shared" si="23"/>
        <v/>
      </c>
      <c r="Q155" s="37"/>
      <c r="R155" s="37"/>
      <c r="S155" s="37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1"/>
        <v/>
      </c>
      <c r="J156" s="20" t="str">
        <f t="shared" si="16"/>
        <v/>
      </c>
      <c r="K156" s="12" t="str">
        <f t="shared" si="17"/>
        <v/>
      </c>
      <c r="L156" s="12" t="str">
        <f t="shared" si="18"/>
        <v/>
      </c>
      <c r="M156" s="12" t="str">
        <f t="shared" si="19"/>
        <v/>
      </c>
      <c r="N156" s="12" t="str">
        <f t="shared" si="20"/>
        <v/>
      </c>
      <c r="O156" s="39" t="str">
        <f t="shared" si="22"/>
        <v/>
      </c>
      <c r="P156" s="39" t="str">
        <f t="shared" si="23"/>
        <v/>
      </c>
      <c r="Q156" s="37"/>
      <c r="R156" s="37"/>
      <c r="S156" s="37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1"/>
        <v/>
      </c>
      <c r="J157" s="20" t="str">
        <f t="shared" si="16"/>
        <v/>
      </c>
      <c r="K157" s="12" t="str">
        <f t="shared" si="17"/>
        <v/>
      </c>
      <c r="L157" s="12" t="str">
        <f t="shared" si="18"/>
        <v/>
      </c>
      <c r="M157" s="12" t="str">
        <f t="shared" si="19"/>
        <v/>
      </c>
      <c r="N157" s="12" t="str">
        <f t="shared" si="20"/>
        <v/>
      </c>
      <c r="O157" s="39" t="str">
        <f t="shared" si="22"/>
        <v/>
      </c>
      <c r="P157" s="39" t="str">
        <f t="shared" si="23"/>
        <v/>
      </c>
      <c r="Q157" s="37"/>
      <c r="R157" s="37"/>
      <c r="S157" s="37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1"/>
        <v/>
      </c>
      <c r="J158" s="20" t="str">
        <f t="shared" si="16"/>
        <v/>
      </c>
      <c r="K158" s="12" t="str">
        <f t="shared" si="17"/>
        <v/>
      </c>
      <c r="L158" s="12" t="str">
        <f t="shared" si="18"/>
        <v/>
      </c>
      <c r="M158" s="12" t="str">
        <f t="shared" si="19"/>
        <v/>
      </c>
      <c r="N158" s="12" t="str">
        <f t="shared" si="20"/>
        <v/>
      </c>
      <c r="O158" s="39" t="str">
        <f t="shared" si="22"/>
        <v/>
      </c>
      <c r="P158" s="39" t="str">
        <f t="shared" si="23"/>
        <v/>
      </c>
      <c r="Q158" s="37"/>
      <c r="R158" s="37"/>
      <c r="S158" s="37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1"/>
        <v/>
      </c>
      <c r="J159" s="20" t="str">
        <f t="shared" si="16"/>
        <v/>
      </c>
      <c r="K159" s="12" t="str">
        <f t="shared" si="17"/>
        <v/>
      </c>
      <c r="L159" s="12" t="str">
        <f t="shared" si="18"/>
        <v/>
      </c>
      <c r="M159" s="12" t="str">
        <f t="shared" si="19"/>
        <v/>
      </c>
      <c r="N159" s="12" t="str">
        <f t="shared" si="20"/>
        <v/>
      </c>
      <c r="O159" s="39" t="str">
        <f t="shared" si="22"/>
        <v/>
      </c>
      <c r="P159" s="39" t="str">
        <f t="shared" si="23"/>
        <v/>
      </c>
      <c r="Q159" s="37"/>
      <c r="R159" s="37"/>
      <c r="S159" s="37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1"/>
        <v/>
      </c>
      <c r="J160" s="20" t="str">
        <f t="shared" si="16"/>
        <v/>
      </c>
      <c r="K160" s="12" t="str">
        <f t="shared" si="17"/>
        <v/>
      </c>
      <c r="L160" s="12" t="str">
        <f t="shared" si="18"/>
        <v/>
      </c>
      <c r="M160" s="12" t="str">
        <f t="shared" si="19"/>
        <v/>
      </c>
      <c r="N160" s="12" t="str">
        <f t="shared" si="20"/>
        <v/>
      </c>
      <c r="O160" s="39" t="str">
        <f t="shared" si="22"/>
        <v/>
      </c>
      <c r="P160" s="39" t="str">
        <f t="shared" si="23"/>
        <v/>
      </c>
      <c r="Q160" s="37"/>
      <c r="R160" s="37"/>
      <c r="S160" s="37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1"/>
        <v/>
      </c>
      <c r="J161" s="20" t="str">
        <f t="shared" si="16"/>
        <v/>
      </c>
      <c r="K161" s="12" t="str">
        <f t="shared" si="17"/>
        <v/>
      </c>
      <c r="L161" s="12" t="str">
        <f t="shared" si="18"/>
        <v/>
      </c>
      <c r="M161" s="12" t="str">
        <f t="shared" si="19"/>
        <v/>
      </c>
      <c r="N161" s="12" t="str">
        <f t="shared" si="20"/>
        <v/>
      </c>
      <c r="O161" s="39" t="str">
        <f t="shared" si="22"/>
        <v/>
      </c>
      <c r="P161" s="39" t="str">
        <f t="shared" si="23"/>
        <v/>
      </c>
      <c r="Q161" s="37"/>
      <c r="R161" s="37"/>
      <c r="S161" s="37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1"/>
        <v/>
      </c>
      <c r="J162" s="20" t="str">
        <f t="shared" si="16"/>
        <v/>
      </c>
      <c r="K162" s="12" t="str">
        <f t="shared" si="17"/>
        <v/>
      </c>
      <c r="L162" s="12" t="str">
        <f t="shared" si="18"/>
        <v/>
      </c>
      <c r="M162" s="12" t="str">
        <f t="shared" si="19"/>
        <v/>
      </c>
      <c r="N162" s="12" t="str">
        <f t="shared" si="20"/>
        <v/>
      </c>
      <c r="O162" s="39" t="str">
        <f t="shared" si="22"/>
        <v/>
      </c>
      <c r="P162" s="39" t="str">
        <f t="shared" si="23"/>
        <v/>
      </c>
      <c r="Q162" s="37"/>
      <c r="R162" s="37"/>
      <c r="S162" s="37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1"/>
        <v/>
      </c>
      <c r="J163" s="20" t="str">
        <f t="shared" si="16"/>
        <v/>
      </c>
      <c r="K163" s="12" t="str">
        <f t="shared" si="17"/>
        <v/>
      </c>
      <c r="L163" s="12" t="str">
        <f t="shared" si="18"/>
        <v/>
      </c>
      <c r="M163" s="12" t="str">
        <f t="shared" si="19"/>
        <v/>
      </c>
      <c r="N163" s="12" t="str">
        <f t="shared" si="20"/>
        <v/>
      </c>
      <c r="O163" s="39" t="str">
        <f t="shared" si="22"/>
        <v/>
      </c>
      <c r="P163" s="39" t="str">
        <f t="shared" si="23"/>
        <v/>
      </c>
      <c r="Q163" s="37"/>
      <c r="R163" s="37"/>
      <c r="S163" s="37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1"/>
        <v/>
      </c>
      <c r="J164" s="20" t="str">
        <f t="shared" si="16"/>
        <v/>
      </c>
      <c r="K164" s="12" t="str">
        <f t="shared" si="17"/>
        <v/>
      </c>
      <c r="L164" s="12" t="str">
        <f t="shared" si="18"/>
        <v/>
      </c>
      <c r="M164" s="12" t="str">
        <f t="shared" si="19"/>
        <v/>
      </c>
      <c r="N164" s="12" t="str">
        <f t="shared" si="20"/>
        <v/>
      </c>
      <c r="O164" s="39" t="str">
        <f t="shared" si="22"/>
        <v/>
      </c>
      <c r="P164" s="39" t="str">
        <f t="shared" si="23"/>
        <v/>
      </c>
      <c r="Q164" s="37"/>
      <c r="R164" s="37"/>
      <c r="S164" s="37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1"/>
        <v/>
      </c>
      <c r="J165" s="20" t="str">
        <f t="shared" si="16"/>
        <v/>
      </c>
      <c r="K165" s="12" t="str">
        <f t="shared" si="17"/>
        <v/>
      </c>
      <c r="L165" s="12" t="str">
        <f t="shared" si="18"/>
        <v/>
      </c>
      <c r="M165" s="12" t="str">
        <f t="shared" si="19"/>
        <v/>
      </c>
      <c r="N165" s="12" t="str">
        <f t="shared" si="20"/>
        <v/>
      </c>
      <c r="O165" s="39" t="str">
        <f t="shared" si="22"/>
        <v/>
      </c>
      <c r="P165" s="39" t="str">
        <f t="shared" si="23"/>
        <v/>
      </c>
      <c r="Q165" s="37"/>
      <c r="R165" s="37"/>
      <c r="S165" s="37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1"/>
        <v/>
      </c>
      <c r="J166" s="20" t="str">
        <f t="shared" si="16"/>
        <v/>
      </c>
      <c r="K166" s="12" t="str">
        <f t="shared" si="17"/>
        <v/>
      </c>
      <c r="L166" s="12" t="str">
        <f t="shared" si="18"/>
        <v/>
      </c>
      <c r="M166" s="12" t="str">
        <f t="shared" si="19"/>
        <v/>
      </c>
      <c r="N166" s="12" t="str">
        <f t="shared" si="20"/>
        <v/>
      </c>
      <c r="O166" s="39" t="str">
        <f t="shared" si="22"/>
        <v/>
      </c>
      <c r="P166" s="39" t="str">
        <f t="shared" si="23"/>
        <v/>
      </c>
      <c r="Q166" s="37"/>
      <c r="R166" s="37"/>
      <c r="S166" s="37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1"/>
        <v/>
      </c>
      <c r="J167" s="20" t="str">
        <f t="shared" si="16"/>
        <v/>
      </c>
      <c r="K167" s="12" t="str">
        <f t="shared" si="17"/>
        <v/>
      </c>
      <c r="L167" s="12" t="str">
        <f t="shared" si="18"/>
        <v/>
      </c>
      <c r="M167" s="12" t="str">
        <f t="shared" si="19"/>
        <v/>
      </c>
      <c r="N167" s="12" t="str">
        <f t="shared" si="20"/>
        <v/>
      </c>
      <c r="O167" s="39" t="str">
        <f t="shared" si="22"/>
        <v/>
      </c>
      <c r="P167" s="39" t="str">
        <f t="shared" si="23"/>
        <v/>
      </c>
      <c r="Q167" s="37"/>
      <c r="R167" s="37"/>
      <c r="S167" s="37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1"/>
        <v/>
      </c>
      <c r="J168" s="20" t="str">
        <f t="shared" si="16"/>
        <v/>
      </c>
      <c r="K168" s="12" t="str">
        <f t="shared" si="17"/>
        <v/>
      </c>
      <c r="L168" s="12" t="str">
        <f t="shared" si="18"/>
        <v/>
      </c>
      <c r="M168" s="12" t="str">
        <f t="shared" si="19"/>
        <v/>
      </c>
      <c r="N168" s="12" t="str">
        <f t="shared" si="20"/>
        <v/>
      </c>
      <c r="O168" s="39" t="str">
        <f t="shared" si="22"/>
        <v/>
      </c>
      <c r="P168" s="39" t="str">
        <f t="shared" si="23"/>
        <v/>
      </c>
      <c r="Q168" s="37"/>
      <c r="R168" s="37"/>
      <c r="S168" s="37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1"/>
        <v/>
      </c>
      <c r="J169" s="20" t="str">
        <f t="shared" si="16"/>
        <v/>
      </c>
      <c r="K169" s="12" t="str">
        <f t="shared" si="17"/>
        <v/>
      </c>
      <c r="L169" s="12" t="str">
        <f t="shared" si="18"/>
        <v/>
      </c>
      <c r="M169" s="12" t="str">
        <f t="shared" si="19"/>
        <v/>
      </c>
      <c r="N169" s="12" t="str">
        <f t="shared" si="20"/>
        <v/>
      </c>
      <c r="O169" s="39" t="str">
        <f t="shared" si="22"/>
        <v/>
      </c>
      <c r="P169" s="39" t="str">
        <f t="shared" si="23"/>
        <v/>
      </c>
      <c r="Q169" s="37"/>
      <c r="R169" s="37"/>
      <c r="S169" s="37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1"/>
        <v/>
      </c>
      <c r="J170" s="20" t="str">
        <f t="shared" si="16"/>
        <v/>
      </c>
      <c r="K170" s="12" t="str">
        <f t="shared" si="17"/>
        <v/>
      </c>
      <c r="L170" s="12" t="str">
        <f t="shared" si="18"/>
        <v/>
      </c>
      <c r="M170" s="12" t="str">
        <f t="shared" si="19"/>
        <v/>
      </c>
      <c r="N170" s="12" t="str">
        <f t="shared" si="20"/>
        <v/>
      </c>
      <c r="O170" s="39" t="str">
        <f t="shared" si="22"/>
        <v/>
      </c>
      <c r="P170" s="39" t="str">
        <f t="shared" si="23"/>
        <v/>
      </c>
      <c r="Q170" s="37"/>
      <c r="R170" s="37"/>
      <c r="S170" s="37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1"/>
        <v/>
      </c>
      <c r="J171" s="20" t="str">
        <f t="shared" si="16"/>
        <v/>
      </c>
      <c r="K171" s="12" t="str">
        <f t="shared" si="17"/>
        <v/>
      </c>
      <c r="L171" s="12" t="str">
        <f t="shared" si="18"/>
        <v/>
      </c>
      <c r="M171" s="12" t="str">
        <f t="shared" si="19"/>
        <v/>
      </c>
      <c r="N171" s="12" t="str">
        <f t="shared" si="20"/>
        <v/>
      </c>
      <c r="O171" s="39" t="str">
        <f t="shared" si="22"/>
        <v/>
      </c>
      <c r="P171" s="39" t="str">
        <f t="shared" si="23"/>
        <v/>
      </c>
      <c r="Q171" s="37"/>
      <c r="R171" s="37"/>
      <c r="S171" s="37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1"/>
        <v/>
      </c>
      <c r="J172" s="20" t="str">
        <f t="shared" si="16"/>
        <v/>
      </c>
      <c r="K172" s="12" t="str">
        <f t="shared" si="17"/>
        <v/>
      </c>
      <c r="L172" s="12" t="str">
        <f t="shared" si="18"/>
        <v/>
      </c>
      <c r="M172" s="12" t="str">
        <f t="shared" si="19"/>
        <v/>
      </c>
      <c r="N172" s="12" t="str">
        <f t="shared" si="20"/>
        <v/>
      </c>
      <c r="O172" s="39" t="str">
        <f t="shared" si="22"/>
        <v/>
      </c>
      <c r="P172" s="39" t="str">
        <f t="shared" si="23"/>
        <v/>
      </c>
      <c r="Q172" s="37"/>
      <c r="R172" s="37"/>
      <c r="S172" s="37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1"/>
        <v/>
      </c>
      <c r="J173" s="20" t="str">
        <f t="shared" si="16"/>
        <v/>
      </c>
      <c r="K173" s="12" t="str">
        <f t="shared" si="17"/>
        <v/>
      </c>
      <c r="L173" s="12" t="str">
        <f t="shared" si="18"/>
        <v/>
      </c>
      <c r="M173" s="12" t="str">
        <f t="shared" si="19"/>
        <v/>
      </c>
      <c r="N173" s="12" t="str">
        <f t="shared" si="20"/>
        <v/>
      </c>
      <c r="O173" s="39" t="str">
        <f t="shared" si="22"/>
        <v/>
      </c>
      <c r="P173" s="39" t="str">
        <f t="shared" si="23"/>
        <v/>
      </c>
      <c r="Q173" s="37"/>
      <c r="R173" s="37"/>
      <c r="S173" s="37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1"/>
        <v/>
      </c>
      <c r="J174" s="20" t="str">
        <f t="shared" si="16"/>
        <v/>
      </c>
      <c r="K174" s="12" t="str">
        <f t="shared" si="17"/>
        <v/>
      </c>
      <c r="L174" s="12" t="str">
        <f t="shared" si="18"/>
        <v/>
      </c>
      <c r="M174" s="12" t="str">
        <f t="shared" si="19"/>
        <v/>
      </c>
      <c r="N174" s="12" t="str">
        <f t="shared" si="20"/>
        <v/>
      </c>
      <c r="O174" s="39" t="str">
        <f t="shared" si="22"/>
        <v/>
      </c>
      <c r="P174" s="39" t="str">
        <f t="shared" si="23"/>
        <v/>
      </c>
      <c r="Q174" s="37"/>
      <c r="R174" s="37"/>
      <c r="S174" s="37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1"/>
        <v/>
      </c>
      <c r="J175" s="20" t="str">
        <f t="shared" si="16"/>
        <v/>
      </c>
      <c r="K175" s="12" t="str">
        <f t="shared" si="17"/>
        <v/>
      </c>
      <c r="L175" s="12" t="str">
        <f t="shared" si="18"/>
        <v/>
      </c>
      <c r="M175" s="12" t="str">
        <f t="shared" si="19"/>
        <v/>
      </c>
      <c r="N175" s="12" t="str">
        <f t="shared" si="20"/>
        <v/>
      </c>
      <c r="O175" s="39" t="str">
        <f t="shared" si="22"/>
        <v/>
      </c>
      <c r="P175" s="39" t="str">
        <f t="shared" si="23"/>
        <v/>
      </c>
      <c r="Q175" s="37"/>
      <c r="R175" s="37"/>
      <c r="S175" s="37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1"/>
        <v/>
      </c>
      <c r="J176" s="20" t="str">
        <f t="shared" si="16"/>
        <v/>
      </c>
      <c r="K176" s="12" t="str">
        <f t="shared" si="17"/>
        <v/>
      </c>
      <c r="L176" s="12" t="str">
        <f t="shared" si="18"/>
        <v/>
      </c>
      <c r="M176" s="12" t="str">
        <f t="shared" si="19"/>
        <v/>
      </c>
      <c r="N176" s="12" t="str">
        <f t="shared" si="20"/>
        <v/>
      </c>
      <c r="O176" s="39" t="str">
        <f t="shared" si="22"/>
        <v/>
      </c>
      <c r="P176" s="39" t="str">
        <f t="shared" si="23"/>
        <v/>
      </c>
      <c r="Q176" s="37"/>
      <c r="R176" s="37"/>
      <c r="S176" s="37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1"/>
        <v/>
      </c>
      <c r="J177" s="20" t="str">
        <f t="shared" si="16"/>
        <v/>
      </c>
      <c r="K177" s="12" t="str">
        <f t="shared" si="17"/>
        <v/>
      </c>
      <c r="L177" s="12" t="str">
        <f t="shared" si="18"/>
        <v/>
      </c>
      <c r="M177" s="12" t="str">
        <f t="shared" si="19"/>
        <v/>
      </c>
      <c r="N177" s="12" t="str">
        <f t="shared" si="20"/>
        <v/>
      </c>
      <c r="O177" s="39" t="str">
        <f t="shared" si="22"/>
        <v/>
      </c>
      <c r="P177" s="39" t="str">
        <f t="shared" si="23"/>
        <v/>
      </c>
      <c r="Q177" s="37"/>
      <c r="R177" s="37"/>
      <c r="S177" s="37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1"/>
        <v/>
      </c>
      <c r="J178" s="20" t="str">
        <f t="shared" si="16"/>
        <v/>
      </c>
      <c r="K178" s="12" t="str">
        <f t="shared" si="17"/>
        <v/>
      </c>
      <c r="L178" s="12" t="str">
        <f t="shared" si="18"/>
        <v/>
      </c>
      <c r="M178" s="12" t="str">
        <f t="shared" si="19"/>
        <v/>
      </c>
      <c r="N178" s="12" t="str">
        <f t="shared" si="20"/>
        <v/>
      </c>
      <c r="O178" s="39" t="str">
        <f t="shared" si="22"/>
        <v/>
      </c>
      <c r="P178" s="39" t="str">
        <f t="shared" si="23"/>
        <v/>
      </c>
      <c r="Q178" s="37"/>
      <c r="R178" s="37"/>
      <c r="S178" s="37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1"/>
        <v/>
      </c>
      <c r="J179" s="20" t="str">
        <f t="shared" si="16"/>
        <v/>
      </c>
      <c r="K179" s="12" t="str">
        <f t="shared" si="17"/>
        <v/>
      </c>
      <c r="L179" s="12" t="str">
        <f t="shared" si="18"/>
        <v/>
      </c>
      <c r="M179" s="12" t="str">
        <f t="shared" si="19"/>
        <v/>
      </c>
      <c r="N179" s="12" t="str">
        <f t="shared" si="20"/>
        <v/>
      </c>
      <c r="O179" s="39" t="str">
        <f t="shared" si="22"/>
        <v/>
      </c>
      <c r="P179" s="39" t="str">
        <f t="shared" si="23"/>
        <v/>
      </c>
      <c r="Q179" s="37"/>
      <c r="R179" s="37"/>
      <c r="S179" s="37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1"/>
        <v/>
      </c>
      <c r="J180" s="20" t="str">
        <f t="shared" si="16"/>
        <v/>
      </c>
      <c r="K180" s="12" t="str">
        <f t="shared" si="17"/>
        <v/>
      </c>
      <c r="L180" s="12" t="str">
        <f t="shared" si="18"/>
        <v/>
      </c>
      <c r="M180" s="12" t="str">
        <f t="shared" si="19"/>
        <v/>
      </c>
      <c r="N180" s="12" t="str">
        <f t="shared" si="20"/>
        <v/>
      </c>
      <c r="O180" s="39" t="str">
        <f t="shared" si="22"/>
        <v/>
      </c>
      <c r="P180" s="39" t="str">
        <f t="shared" si="23"/>
        <v/>
      </c>
      <c r="Q180" s="37"/>
      <c r="R180" s="37"/>
      <c r="S180" s="37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1"/>
        <v/>
      </c>
      <c r="J181" s="20" t="str">
        <f t="shared" si="16"/>
        <v/>
      </c>
      <c r="K181" s="12" t="str">
        <f t="shared" si="17"/>
        <v/>
      </c>
      <c r="L181" s="12" t="str">
        <f t="shared" si="18"/>
        <v/>
      </c>
      <c r="M181" s="12" t="str">
        <f t="shared" si="19"/>
        <v/>
      </c>
      <c r="N181" s="12" t="str">
        <f t="shared" si="20"/>
        <v/>
      </c>
      <c r="O181" s="39" t="str">
        <f t="shared" si="22"/>
        <v/>
      </c>
      <c r="P181" s="39" t="str">
        <f t="shared" si="23"/>
        <v/>
      </c>
      <c r="Q181" s="37"/>
      <c r="R181" s="37"/>
      <c r="S181" s="37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1"/>
        <v/>
      </c>
      <c r="J182" s="20" t="str">
        <f t="shared" si="16"/>
        <v/>
      </c>
      <c r="K182" s="12" t="str">
        <f t="shared" si="17"/>
        <v/>
      </c>
      <c r="L182" s="12" t="str">
        <f t="shared" si="18"/>
        <v/>
      </c>
      <c r="M182" s="12" t="str">
        <f t="shared" si="19"/>
        <v/>
      </c>
      <c r="N182" s="12" t="str">
        <f t="shared" si="20"/>
        <v/>
      </c>
      <c r="O182" s="39" t="str">
        <f t="shared" si="22"/>
        <v/>
      </c>
      <c r="P182" s="39" t="str">
        <f t="shared" si="23"/>
        <v/>
      </c>
      <c r="Q182" s="37"/>
      <c r="R182" s="37"/>
      <c r="S182" s="37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1"/>
        <v/>
      </c>
      <c r="J183" s="20" t="str">
        <f t="shared" si="16"/>
        <v/>
      </c>
      <c r="K183" s="12" t="str">
        <f t="shared" si="17"/>
        <v/>
      </c>
      <c r="L183" s="12" t="str">
        <f t="shared" si="18"/>
        <v/>
      </c>
      <c r="M183" s="12" t="str">
        <f t="shared" si="19"/>
        <v/>
      </c>
      <c r="N183" s="12" t="str">
        <f t="shared" si="20"/>
        <v/>
      </c>
      <c r="O183" s="39" t="str">
        <f t="shared" si="22"/>
        <v/>
      </c>
      <c r="P183" s="39" t="str">
        <f t="shared" si="23"/>
        <v/>
      </c>
      <c r="Q183" s="37"/>
      <c r="R183" s="37"/>
      <c r="S183" s="37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1"/>
        <v/>
      </c>
      <c r="J184" s="20" t="str">
        <f t="shared" si="16"/>
        <v/>
      </c>
      <c r="K184" s="12" t="str">
        <f t="shared" si="17"/>
        <v/>
      </c>
      <c r="L184" s="12" t="str">
        <f t="shared" si="18"/>
        <v/>
      </c>
      <c r="M184" s="12" t="str">
        <f t="shared" si="19"/>
        <v/>
      </c>
      <c r="N184" s="12" t="str">
        <f t="shared" si="20"/>
        <v/>
      </c>
      <c r="O184" s="39" t="str">
        <f t="shared" si="22"/>
        <v/>
      </c>
      <c r="P184" s="39" t="str">
        <f t="shared" si="23"/>
        <v/>
      </c>
      <c r="Q184" s="37"/>
      <c r="R184" s="37"/>
      <c r="S184" s="37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1"/>
        <v/>
      </c>
      <c r="J185" s="20" t="str">
        <f t="shared" si="16"/>
        <v/>
      </c>
      <c r="K185" s="12" t="str">
        <f t="shared" si="17"/>
        <v/>
      </c>
      <c r="L185" s="12" t="str">
        <f t="shared" si="18"/>
        <v/>
      </c>
      <c r="M185" s="12" t="str">
        <f t="shared" si="19"/>
        <v/>
      </c>
      <c r="N185" s="12" t="str">
        <f t="shared" si="20"/>
        <v/>
      </c>
      <c r="O185" s="39" t="str">
        <f t="shared" si="22"/>
        <v/>
      </c>
      <c r="P185" s="39" t="str">
        <f t="shared" si="23"/>
        <v/>
      </c>
      <c r="Q185" s="37"/>
      <c r="R185" s="37"/>
      <c r="S185" s="37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1"/>
        <v/>
      </c>
      <c r="J186" s="20" t="str">
        <f t="shared" si="16"/>
        <v/>
      </c>
      <c r="K186" s="12" t="str">
        <f t="shared" si="17"/>
        <v/>
      </c>
      <c r="L186" s="12" t="str">
        <f t="shared" si="18"/>
        <v/>
      </c>
      <c r="M186" s="12" t="str">
        <f t="shared" si="19"/>
        <v/>
      </c>
      <c r="N186" s="12" t="str">
        <f t="shared" si="20"/>
        <v/>
      </c>
      <c r="O186" s="39" t="str">
        <f t="shared" si="22"/>
        <v/>
      </c>
      <c r="P186" s="39" t="str">
        <f t="shared" si="23"/>
        <v/>
      </c>
      <c r="Q186" s="37"/>
      <c r="R186" s="37"/>
      <c r="S186" s="37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1"/>
        <v/>
      </c>
      <c r="J187" s="20" t="str">
        <f t="shared" si="16"/>
        <v/>
      </c>
      <c r="K187" s="12" t="str">
        <f t="shared" si="17"/>
        <v/>
      </c>
      <c r="L187" s="12" t="str">
        <f t="shared" si="18"/>
        <v/>
      </c>
      <c r="M187" s="12" t="str">
        <f t="shared" si="19"/>
        <v/>
      </c>
      <c r="N187" s="12" t="str">
        <f t="shared" si="20"/>
        <v/>
      </c>
      <c r="O187" s="39" t="str">
        <f t="shared" si="22"/>
        <v/>
      </c>
      <c r="P187" s="39" t="str">
        <f t="shared" si="23"/>
        <v/>
      </c>
      <c r="Q187" s="37"/>
      <c r="R187" s="37"/>
      <c r="S187" s="37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1"/>
        <v/>
      </c>
      <c r="J188" s="20" t="str">
        <f t="shared" si="16"/>
        <v/>
      </c>
      <c r="K188" s="12" t="str">
        <f t="shared" si="17"/>
        <v/>
      </c>
      <c r="L188" s="12" t="str">
        <f t="shared" si="18"/>
        <v/>
      </c>
      <c r="M188" s="12" t="str">
        <f t="shared" si="19"/>
        <v/>
      </c>
      <c r="N188" s="12" t="str">
        <f t="shared" si="20"/>
        <v/>
      </c>
      <c r="O188" s="39" t="str">
        <f t="shared" si="22"/>
        <v/>
      </c>
      <c r="P188" s="39" t="str">
        <f t="shared" si="23"/>
        <v/>
      </c>
      <c r="Q188" s="37"/>
      <c r="R188" s="37"/>
      <c r="S188" s="37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1"/>
        <v/>
      </c>
      <c r="J189" s="20" t="str">
        <f t="shared" si="16"/>
        <v/>
      </c>
      <c r="K189" s="12" t="str">
        <f t="shared" si="17"/>
        <v/>
      </c>
      <c r="L189" s="12" t="str">
        <f t="shared" si="18"/>
        <v/>
      </c>
      <c r="M189" s="12" t="str">
        <f t="shared" si="19"/>
        <v/>
      </c>
      <c r="N189" s="12" t="str">
        <f t="shared" si="20"/>
        <v/>
      </c>
      <c r="O189" s="39" t="str">
        <f t="shared" si="22"/>
        <v/>
      </c>
      <c r="P189" s="39" t="str">
        <f t="shared" si="23"/>
        <v/>
      </c>
      <c r="Q189" s="37"/>
      <c r="R189" s="37"/>
      <c r="S189" s="37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1"/>
        <v/>
      </c>
      <c r="J190" s="20" t="str">
        <f t="shared" si="16"/>
        <v/>
      </c>
      <c r="K190" s="12" t="str">
        <f t="shared" si="17"/>
        <v/>
      </c>
      <c r="L190" s="12" t="str">
        <f t="shared" si="18"/>
        <v/>
      </c>
      <c r="M190" s="12" t="str">
        <f t="shared" si="19"/>
        <v/>
      </c>
      <c r="N190" s="12" t="str">
        <f t="shared" si="20"/>
        <v/>
      </c>
      <c r="O190" s="39" t="str">
        <f t="shared" si="22"/>
        <v/>
      </c>
      <c r="P190" s="39" t="str">
        <f t="shared" si="23"/>
        <v/>
      </c>
      <c r="Q190" s="37"/>
      <c r="R190" s="37"/>
      <c r="S190" s="37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1"/>
        <v/>
      </c>
      <c r="J191" s="20" t="str">
        <f t="shared" si="16"/>
        <v/>
      </c>
      <c r="K191" s="12" t="str">
        <f t="shared" si="17"/>
        <v/>
      </c>
      <c r="L191" s="12" t="str">
        <f t="shared" si="18"/>
        <v/>
      </c>
      <c r="M191" s="12" t="str">
        <f t="shared" si="19"/>
        <v/>
      </c>
      <c r="N191" s="12" t="str">
        <f t="shared" si="20"/>
        <v/>
      </c>
      <c r="O191" s="39" t="str">
        <f t="shared" si="22"/>
        <v/>
      </c>
      <c r="P191" s="39" t="str">
        <f t="shared" si="23"/>
        <v/>
      </c>
      <c r="Q191" s="37"/>
      <c r="R191" s="37"/>
      <c r="S191" s="37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1"/>
        <v/>
      </c>
      <c r="J192" s="20" t="str">
        <f t="shared" si="16"/>
        <v/>
      </c>
      <c r="K192" s="12" t="str">
        <f t="shared" si="17"/>
        <v/>
      </c>
      <c r="L192" s="12" t="str">
        <f t="shared" si="18"/>
        <v/>
      </c>
      <c r="M192" s="12" t="str">
        <f t="shared" si="19"/>
        <v/>
      </c>
      <c r="N192" s="12" t="str">
        <f t="shared" si="20"/>
        <v/>
      </c>
      <c r="O192" s="39" t="str">
        <f t="shared" si="22"/>
        <v/>
      </c>
      <c r="P192" s="39" t="str">
        <f t="shared" si="23"/>
        <v/>
      </c>
      <c r="Q192" s="37"/>
      <c r="R192" s="37"/>
      <c r="S192" s="37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1"/>
        <v/>
      </c>
      <c r="J193" s="20" t="str">
        <f t="shared" si="16"/>
        <v/>
      </c>
      <c r="K193" s="12" t="str">
        <f t="shared" si="17"/>
        <v/>
      </c>
      <c r="L193" s="12" t="str">
        <f t="shared" si="18"/>
        <v/>
      </c>
      <c r="M193" s="12" t="str">
        <f t="shared" si="19"/>
        <v/>
      </c>
      <c r="N193" s="12" t="str">
        <f t="shared" si="20"/>
        <v/>
      </c>
      <c r="O193" s="39" t="str">
        <f t="shared" si="22"/>
        <v/>
      </c>
      <c r="P193" s="39" t="str">
        <f t="shared" si="23"/>
        <v/>
      </c>
      <c r="Q193" s="37"/>
      <c r="R193" s="37"/>
      <c r="S193" s="37"/>
    </row>
  </sheetData>
  <sheetProtection password="9D56" sheet="1" objects="1" scenarios="1" sort="0" autoFilter="0"/>
  <autoFilter ref="B8:H8">
    <sortState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НАЗИВ ШКОЛЕ" prompt="Уз назив школе НЕ ПИСАТИ_x000a_(1) скраћеницу ОШ и _x000a_(2) било какве наводнике." sqref="D9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Tanja</cp:lastModifiedBy>
  <cp:lastPrinted>2022-04-07T20:12:38Z</cp:lastPrinted>
  <dcterms:created xsi:type="dcterms:W3CDTF">2022-04-06T12:03:46Z</dcterms:created>
  <dcterms:modified xsi:type="dcterms:W3CDTF">2022-04-10T19:03:26Z</dcterms:modified>
</cp:coreProperties>
</file>